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<sst xmlns="http://schemas.openxmlformats.org/spreadsheetml/2006/main" count="135" uniqueCount="75">
  <si>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</si>
  <si>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</si>
  <si>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</si>
  <si>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</si>
  <si>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</si>
  <si>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</si>
  <si>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</si>
  <si>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</si>
  <si>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</si>
  <si>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</si>
  <si>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</si>
  <si>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</si>
  <si>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</si>
  <si>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</si>
  <si>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</si>
  <si>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</si>
  <si>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</si>
  <si>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</si>
  <si>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</si>
  <si>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</si>
  <si>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</si>
  <si>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</si>
  <si>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</si>
  <si>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</si>
  <si>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</si>
  <si>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</si>
  <si>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</si>
  <si>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</si>
  <si>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</si>
  <si>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</si>
  <si>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</si>
  <si>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</si>
  <si>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</si>
  <si>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</si>
  <si>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</si>
  <si>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</si>
  <si>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</si>
  <si>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</si>
  <si>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</si>
  <si>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</si>
  <si>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</si>
  <si>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</si>
  <si>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</si>
  <si>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</si>
  <si>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</si>
  <si>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</si>
  <si>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</si>
  <si>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</si>
  <si>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</si>
  <si>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</si>
  <si>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</si>
  <si>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</si>
  <si>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</si>
  <si>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</si>
  <si>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11</t>
  </si>
  <si>
    <t>6,30</t>
  </si>
  <si>
    <t>9,30</t>
  </si>
  <si>
    <t>8,00</t>
  </si>
  <si>
    <t>7,00</t>
  </si>
  <si>
    <t>večírek</t>
  </si>
  <si>
    <t>škola v přírodě</t>
  </si>
  <si>
    <t xml:space="preserve">škola v přírodě </t>
  </si>
  <si>
    <t>silné</t>
  </si>
  <si>
    <t>střední</t>
  </si>
  <si>
    <t>málo</t>
  </si>
  <si>
    <t>sucho</t>
  </si>
  <si>
    <t>vlhko</t>
  </si>
  <si>
    <t>mokro</t>
  </si>
  <si>
    <t>hustý</t>
  </si>
  <si>
    <t>hustý žlutý</t>
  </si>
  <si>
    <t>průhledný</t>
  </si>
  <si>
    <t>hustý, bělavý</t>
  </si>
  <si>
    <t>N</t>
  </si>
  <si>
    <t>P</t>
  </si>
  <si>
    <t>6:30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</si>
</sst>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6" xfId="0" applyFont="1" applyFill="1" applyBorder="1" applyAlignment="1" applyProtection="1">
      <alignment horizontal="center"/>
      <protection/>
    </xf>
    <xf numFmtId="0" fontId="7" fillId="34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/>
    </xf>
    <xf numFmtId="170" fontId="8" fillId="0" borderId="20" xfId="0" applyNumberFormat="1" applyFont="1" applyFill="1" applyBorder="1" applyAlignment="1">
      <alignment/>
    </xf>
    <xf numFmtId="49" fontId="8" fillId="35" borderId="20" xfId="0" applyNumberFormat="1" applyFont="1" applyFill="1" applyBorder="1" applyAlignment="1" applyProtection="1">
      <alignment/>
      <protection locked="0"/>
    </xf>
    <xf numFmtId="0" fontId="8" fillId="35" borderId="20" xfId="0" applyNumberFormat="1" applyFont="1" applyFill="1" applyBorder="1" applyAlignment="1" applyProtection="1">
      <alignment/>
      <protection locked="0"/>
    </xf>
    <xf numFmtId="2" fontId="8" fillId="0" borderId="20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0" fillId="0" borderId="34" xfId="0" applyNumberFormat="1" applyBorder="1" applyAlignment="1">
      <alignment shrinkToFit="1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0" fontId="6" fillId="35" borderId="35" xfId="0" applyFont="1" applyFill="1" applyBorder="1" applyAlignment="1" applyProtection="1">
      <alignment horizontal="center" vertical="center"/>
      <protection locked="0"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7" xfId="0" applyFont="1" applyFill="1" applyBorder="1" applyAlignment="1" applyProtection="1">
      <alignment horizontal="center" vertical="center"/>
      <protection locked="0"/>
    </xf>
    <xf numFmtId="49" fontId="9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Border="1" applyAlignment="1">
      <alignment horizontal="center" vertical="top" textRotation="90" shrinkToFit="1"/>
    </xf>
    <xf numFmtId="0" fontId="4" fillId="0" borderId="33" xfId="0" applyNumberFormat="1" applyFont="1" applyBorder="1" applyAlignment="1">
      <alignment horizontal="center" vertical="top" textRotation="90" shrinkToFit="1"/>
    </xf>
    <xf numFmtId="0" fontId="4" fillId="0" borderId="12" xfId="0" applyNumberFormat="1" applyFont="1" applyBorder="1" applyAlignment="1">
      <alignment horizontal="center" vertical="top" textRotation="90" shrinkToFit="1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172" fontId="4" fillId="0" borderId="38" xfId="0" applyNumberFormat="1" applyFont="1" applyBorder="1" applyAlignment="1">
      <alignment horizontal="center" vertical="center" textRotation="90" shrinkToFit="1"/>
    </xf>
    <xf numFmtId="172" fontId="4" fillId="0" borderId="33" xfId="0" applyNumberFormat="1" applyFont="1" applyBorder="1" applyAlignment="1">
      <alignment horizontal="center" vertical="center" textRotation="90" shrinkToFit="1"/>
    </xf>
    <xf numFmtId="172" fontId="0" fillId="0" borderId="12" xfId="0" applyNumberFormat="1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9" fontId="9" fillId="35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3" xfId="0" applyNumberFormat="1" applyFont="1" applyFill="1" applyBorder="1" applyAlignment="1" applyProtection="1">
      <alignment horizontal="center" textRotation="90" shrinkToFit="1"/>
      <protection locked="0"/>
    </xf>
    <xf numFmtId="49" fontId="9" fillId="35" borderId="4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3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2" xfId="0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11" xfId="0" applyFont="1" applyFill="1" applyBorder="1" applyAlignment="1" applyProtection="1">
      <alignment horizontal="center" textRotation="90" shrinkToFit="1"/>
      <protection/>
    </xf>
    <xf numFmtId="0" fontId="4" fillId="0" borderId="21" xfId="0" applyFont="1" applyFill="1" applyBorder="1" applyAlignment="1" applyProtection="1">
      <alignment horizontal="center" textRotation="90" shrinkToFit="1"/>
      <protection/>
    </xf>
    <xf numFmtId="49" fontId="4" fillId="35" borderId="12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35" borderId="44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45" xfId="0" applyFont="1" applyFill="1" applyBorder="1" applyAlignment="1" applyProtection="1">
      <alignment horizontal="center" textRotation="90" shrinkToFit="1"/>
      <protection/>
    </xf>
    <xf numFmtId="0" fontId="4" fillId="0" borderId="15" xfId="0" applyFont="1" applyFill="1" applyBorder="1" applyAlignment="1" applyProtection="1">
      <alignment horizontal="center" textRotation="90" shrinkToFit="1"/>
      <protection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12" fillId="35" borderId="44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3" xfId="0" applyNumberFormat="1" applyFont="1" applyBorder="1" applyAlignment="1" applyProtection="1">
      <alignment horizontal="center" vertical="center" textRotation="255"/>
      <protection locked="0"/>
    </xf>
    <xf numFmtId="49" fontId="13" fillId="0" borderId="42" xfId="0" applyNumberFormat="1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34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1" fontId="6" fillId="35" borderId="36" xfId="0" applyNumberFormat="1" applyFont="1" applyFill="1" applyBorder="1" applyAlignment="1" applyProtection="1">
      <alignment horizontal="center" vertical="center"/>
      <protection locked="0"/>
    </xf>
    <xf numFmtId="1" fontId="6" fillId="35" borderId="35" xfId="0" applyNumberFormat="1" applyFont="1" applyFill="1" applyBorder="1" applyAlignment="1" applyProtection="1">
      <alignment horizontal="center" vertical="center"/>
      <protection locked="0"/>
    </xf>
    <xf numFmtId="1" fontId="6" fillId="35" borderId="29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6" xfId="0" applyNumberFormat="1" applyFont="1" applyFill="1" applyBorder="1" applyAlignment="1" applyProtection="1">
      <alignment horizontal="center" vertical="center"/>
      <protection locked="0"/>
    </xf>
    <xf numFmtId="1" fontId="15" fillId="35" borderId="35" xfId="0" applyNumberFormat="1" applyFont="1" applyFill="1" applyBorder="1" applyAlignment="1" applyProtection="1">
      <alignment horizontal="center" vertical="center"/>
      <protection locked="0"/>
    </xf>
    <xf numFmtId="1" fontId="15" fillId="35" borderId="29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37.5</c:v>
                </c:pt>
                <c:pt idx="7">
                  <c:v>0</c:v>
                </c:pt>
                <c:pt idx="8">
                  <c:v>36.8</c:v>
                </c:pt>
                <c:pt idx="9">
                  <c:v>36.5</c:v>
                </c:pt>
                <c:pt idx="10">
                  <c:v>36.9</c:v>
                </c:pt>
                <c:pt idx="11">
                  <c:v>37.1</c:v>
                </c:pt>
                <c:pt idx="12">
                  <c:v>36.9</c:v>
                </c:pt>
                <c:pt idx="13">
                  <c:v>36.9</c:v>
                </c:pt>
                <c:pt idx="14">
                  <c:v>37.1</c:v>
                </c:pt>
                <c:pt idx="15">
                  <c:v>37.2</c:v>
                </c:pt>
                <c:pt idx="16">
                  <c:v>37.1</c:v>
                </c:pt>
                <c:pt idx="17">
                  <c:v>36.9</c:v>
                </c:pt>
                <c:pt idx="18">
                  <c:v>36.6</c:v>
                </c:pt>
                <c:pt idx="19">
                  <c:v>36.5</c:v>
                </c:pt>
                <c:pt idx="20">
                  <c:v>36.9</c:v>
                </c:pt>
                <c:pt idx="21">
                  <c:v>36.9</c:v>
                </c:pt>
                <c:pt idx="22">
                  <c:v>37.1</c:v>
                </c:pt>
                <c:pt idx="23">
                  <c:v>37.1</c:v>
                </c:pt>
                <c:pt idx="24">
                  <c:v>37.4</c:v>
                </c:pt>
                <c:pt idx="25">
                  <c:v>37.1</c:v>
                </c:pt>
                <c:pt idx="26">
                  <c:v>37.5</c:v>
                </c:pt>
                <c:pt idx="27">
                  <c:v>37.2</c:v>
                </c:pt>
                <c:pt idx="28">
                  <c:v>37.4</c:v>
                </c:pt>
                <c:pt idx="29">
                  <c:v>37.5</c:v>
                </c:pt>
                <c:pt idx="30">
                  <c:v>37.5</c:v>
                </c:pt>
                <c:pt idx="31">
                  <c:v>37.5</c:v>
                </c:pt>
                <c:pt idx="32">
                  <c:v>0</c:v>
                </c:pt>
                <c:pt idx="33">
                  <c:v>37.5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4425229"/>
        <c:axId val="34494354"/>
      </c:scatterChart>
      <c:valAx>
        <c:axId val="14425229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34494354"/>
        <c:crossesAt val="35.25"/>
        <c:crossBetween val="midCat"/>
        <c:dispUnits/>
        <c:majorUnit val="1"/>
        <c:minorUnit val="0.5"/>
      </c:valAx>
      <c:valAx>
        <c:axId val="34494354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14425229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18</xdr:row>
      <xdr:rowOff>85725</xdr:rowOff>
    </xdr:from>
    <xdr:to>
      <xdr:col>43</xdr:col>
      <xdr:colOff>352425</xdr:colOff>
      <xdr:row>63</xdr:row>
      <xdr:rowOff>66675</xdr:rowOff>
    </xdr:to>
    <xdr:graphicFrame>
      <xdr:nvGraphicFramePr>
        <xdr:cNvPr id="1" name="graf 71"/>
        <xdr:cNvGraphicFramePr/>
      </xdr:nvGraphicFramePr>
      <xdr:xfrm>
        <a:off x="1190625" y="1943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9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7.75390625" style="15" customWidth="1"/>
    <col min="2" max="2" width="8.75390625" style="15" customWidth="1"/>
    <col min="3" max="3" width="14.75390625" style="15" customWidth="1"/>
    <col min="4" max="5" width="8.75390625" style="15" customWidth="1"/>
    <col min="6" max="16384" width="9.125" style="15" customWidth="1"/>
  </cols>
  <sheetData>
    <row r="1" spans="1:5" ht="30" customHeight="1">
      <c r="A1" s="21" t="s">
        <v>23</v>
      </c>
      <c r="B1" s="21" t="s">
        <v>24</v>
      </c>
      <c r="C1" s="21" t="s">
        <v>25</v>
      </c>
      <c r="D1" s="21" t="s">
        <v>21</v>
      </c>
      <c r="E1" s="21" t="s">
        <v>22</v>
      </c>
    </row>
    <row r="2" spans="1:5" ht="15">
      <c r="A2" s="22">
        <f>tabulka!$D$53</f>
        <v>1</v>
      </c>
      <c r="B2" s="23">
        <f>tabulka!$D$55</f>
        <v>41413</v>
      </c>
      <c r="C2" s="24"/>
      <c r="D2" s="25"/>
      <c r="E2" s="26">
        <f>ROUND(D2*2,1)/2</f>
        <v>0</v>
      </c>
    </row>
    <row r="3" spans="1:5" ht="15">
      <c r="A3" s="22">
        <f>tabulka!$E$53</f>
        <v>2</v>
      </c>
      <c r="B3" s="23">
        <f>tabulka!$E$55</f>
        <v>41414</v>
      </c>
      <c r="C3" s="24"/>
      <c r="D3" s="25"/>
      <c r="E3" s="26">
        <f aca="true" t="shared" si="0" ref="E3:E37">ROUND(D3*2,1)/2</f>
        <v>0</v>
      </c>
    </row>
    <row r="4" spans="1:5" ht="15">
      <c r="A4" s="22">
        <f>tabulka!$F$53</f>
        <v>3</v>
      </c>
      <c r="B4" s="23">
        <f>tabulka!$F$55</f>
        <v>41415</v>
      </c>
      <c r="C4" s="24"/>
      <c r="D4" s="25"/>
      <c r="E4" s="26">
        <f t="shared" si="0"/>
        <v>0</v>
      </c>
    </row>
    <row r="5" spans="1:5" ht="15">
      <c r="A5" s="22">
        <f>tabulka!$G$53</f>
        <v>4</v>
      </c>
      <c r="B5" s="23">
        <f>tabulka!$G$55</f>
        <v>41416</v>
      </c>
      <c r="C5" s="24"/>
      <c r="D5" s="25"/>
      <c r="E5" s="26">
        <f t="shared" si="0"/>
        <v>0</v>
      </c>
    </row>
    <row r="6" spans="1:5" ht="15">
      <c r="A6" s="22">
        <f>tabulka!$H$53</f>
        <v>5</v>
      </c>
      <c r="B6" s="23">
        <f>tabulka!$H$55</f>
        <v>41417</v>
      </c>
      <c r="C6" s="24"/>
      <c r="D6" s="25"/>
      <c r="E6" s="26">
        <f t="shared" si="0"/>
        <v>0</v>
      </c>
    </row>
    <row r="7" spans="1:5" ht="15">
      <c r="A7" s="22">
        <f>tabulka!$I$53</f>
        <v>6</v>
      </c>
      <c r="B7" s="23">
        <f>tabulka!$I$55</f>
        <v>41418</v>
      </c>
      <c r="C7" s="24"/>
      <c r="D7" s="25"/>
      <c r="E7" s="26">
        <f t="shared" si="0"/>
        <v>0</v>
      </c>
    </row>
    <row r="8" spans="1:5" ht="15">
      <c r="A8" s="22">
        <f>tabulka!$J$53</f>
        <v>7</v>
      </c>
      <c r="B8" s="23">
        <f>tabulka!$J$55</f>
        <v>41419</v>
      </c>
      <c r="C8" s="24" t="s">
        <v>54</v>
      </c>
      <c r="D8" s="25">
        <v>37.5</v>
      </c>
      <c r="E8" s="26">
        <f t="shared" si="0"/>
        <v>37.5</v>
      </c>
    </row>
    <row r="9" spans="1:5" ht="15">
      <c r="A9" s="22">
        <f>tabulka!$K$53</f>
        <v>8</v>
      </c>
      <c r="B9" s="23">
        <f>tabulka!$K$55</f>
        <v>41420</v>
      </c>
      <c r="C9" s="24"/>
      <c r="D9" s="25"/>
      <c r="E9" s="26">
        <f t="shared" si="0"/>
        <v>0</v>
      </c>
    </row>
    <row r="10" spans="1:5" ht="15">
      <c r="A10" s="22">
        <f>tabulka!$L$53</f>
        <v>9</v>
      </c>
      <c r="B10" s="23">
        <f>tabulka!$L$55</f>
        <v>41421</v>
      </c>
      <c r="C10" s="24" t="s">
        <v>55</v>
      </c>
      <c r="D10" s="25">
        <v>36.8</v>
      </c>
      <c r="E10" s="26">
        <f t="shared" si="0"/>
        <v>36.8</v>
      </c>
    </row>
    <row r="11" spans="1:5" ht="15">
      <c r="A11" s="22">
        <f>tabulka!$M$53</f>
        <v>10</v>
      </c>
      <c r="B11" s="23">
        <f>tabulka!$M$55</f>
        <v>41422</v>
      </c>
      <c r="C11" s="24" t="s">
        <v>55</v>
      </c>
      <c r="D11" s="25">
        <v>36.5</v>
      </c>
      <c r="E11" s="26">
        <f t="shared" si="0"/>
        <v>36.5</v>
      </c>
    </row>
    <row r="12" spans="1:5" ht="15">
      <c r="A12" s="22">
        <f>tabulka!$N$53</f>
        <v>11</v>
      </c>
      <c r="B12" s="23">
        <f>tabulka!$N$55</f>
        <v>41423</v>
      </c>
      <c r="C12" s="24" t="s">
        <v>55</v>
      </c>
      <c r="D12" s="25">
        <v>36.9</v>
      </c>
      <c r="E12" s="26">
        <f t="shared" si="0"/>
        <v>36.9</v>
      </c>
    </row>
    <row r="13" spans="1:5" ht="15">
      <c r="A13" s="22">
        <f>tabulka!$O$53</f>
        <v>12</v>
      </c>
      <c r="B13" s="23">
        <f>tabulka!$O$55</f>
        <v>41424</v>
      </c>
      <c r="C13" s="24" t="s">
        <v>55</v>
      </c>
      <c r="D13" s="25">
        <v>37.1</v>
      </c>
      <c r="E13" s="26">
        <f t="shared" si="0"/>
        <v>37.1</v>
      </c>
    </row>
    <row r="14" spans="1:5" ht="15">
      <c r="A14" s="22">
        <f>tabulka!$P$53</f>
        <v>13</v>
      </c>
      <c r="B14" s="23">
        <f>tabulka!$P$55</f>
        <v>41425</v>
      </c>
      <c r="C14" s="24" t="s">
        <v>55</v>
      </c>
      <c r="D14" s="25">
        <v>36.9</v>
      </c>
      <c r="E14" s="26">
        <f t="shared" si="0"/>
        <v>36.9</v>
      </c>
    </row>
    <row r="15" spans="1:5" ht="15">
      <c r="A15" s="22">
        <f>tabulka!$Q$53</f>
        <v>14</v>
      </c>
      <c r="B15" s="23">
        <f>tabulka!$Q$55</f>
        <v>41426</v>
      </c>
      <c r="C15" s="24" t="s">
        <v>74</v>
      </c>
      <c r="D15" s="25">
        <v>36.9</v>
      </c>
      <c r="E15" s="26">
        <f t="shared" si="0"/>
        <v>36.9</v>
      </c>
    </row>
    <row r="16" spans="1:5" ht="15">
      <c r="A16" s="22">
        <f>tabulka!$R$53</f>
        <v>15</v>
      </c>
      <c r="B16" s="23">
        <f>tabulka!$R$55</f>
        <v>41427</v>
      </c>
      <c r="C16" s="24" t="s">
        <v>56</v>
      </c>
      <c r="D16" s="25">
        <v>37.1</v>
      </c>
      <c r="E16" s="26">
        <f t="shared" si="0"/>
        <v>37.1</v>
      </c>
    </row>
    <row r="17" spans="1:5" ht="15">
      <c r="A17" s="22">
        <f>tabulka!$S$53</f>
        <v>16</v>
      </c>
      <c r="B17" s="23">
        <f>tabulka!$S$55</f>
        <v>41428</v>
      </c>
      <c r="C17" s="24" t="s">
        <v>57</v>
      </c>
      <c r="D17" s="25">
        <v>37.2</v>
      </c>
      <c r="E17" s="26">
        <f t="shared" si="0"/>
        <v>37.2</v>
      </c>
    </row>
    <row r="18" spans="1:5" ht="15">
      <c r="A18" s="22">
        <f>tabulka!$T$53</f>
        <v>17</v>
      </c>
      <c r="B18" s="23">
        <f>tabulka!$T$55</f>
        <v>41429</v>
      </c>
      <c r="C18" s="24" t="s">
        <v>57</v>
      </c>
      <c r="D18" s="25">
        <v>37.1</v>
      </c>
      <c r="E18" s="26">
        <f t="shared" si="0"/>
        <v>37.1</v>
      </c>
    </row>
    <row r="19" spans="1:5" ht="15">
      <c r="A19" s="22">
        <f>tabulka!$U$53</f>
        <v>18</v>
      </c>
      <c r="B19" s="23">
        <f>tabulka!$U$55</f>
        <v>41430</v>
      </c>
      <c r="C19" s="24" t="s">
        <v>58</v>
      </c>
      <c r="D19" s="25">
        <v>36.9</v>
      </c>
      <c r="E19" s="26">
        <f t="shared" si="0"/>
        <v>36.9</v>
      </c>
    </row>
    <row r="20" spans="1:5" ht="15">
      <c r="A20" s="22">
        <f>tabulka!$V$53</f>
        <v>19</v>
      </c>
      <c r="B20" s="23">
        <f>tabulka!$V$55</f>
        <v>41431</v>
      </c>
      <c r="C20" s="24" t="s">
        <v>58</v>
      </c>
      <c r="D20" s="25">
        <v>36.6</v>
      </c>
      <c r="E20" s="26">
        <f t="shared" si="0"/>
        <v>36.6</v>
      </c>
    </row>
    <row r="21" spans="1:5" ht="15">
      <c r="A21" s="22">
        <f>tabulka!$W$53</f>
        <v>20</v>
      </c>
      <c r="B21" s="23">
        <f>tabulka!$W$55</f>
        <v>41432</v>
      </c>
      <c r="C21" s="24" t="s">
        <v>58</v>
      </c>
      <c r="D21" s="25">
        <v>36.5</v>
      </c>
      <c r="E21" s="26">
        <f t="shared" si="0"/>
        <v>36.5</v>
      </c>
    </row>
    <row r="22" spans="1:5" ht="15">
      <c r="A22" s="22">
        <f>tabulka!$X$53</f>
        <v>21</v>
      </c>
      <c r="B22" s="23">
        <f>tabulka!$X$55</f>
        <v>41433</v>
      </c>
      <c r="C22" s="24" t="s">
        <v>74</v>
      </c>
      <c r="D22" s="25">
        <v>36.9</v>
      </c>
      <c r="E22" s="26">
        <f t="shared" si="0"/>
        <v>36.9</v>
      </c>
    </row>
    <row r="23" spans="1:5" ht="15">
      <c r="A23" s="22">
        <f>tabulka!$Y$53</f>
        <v>22</v>
      </c>
      <c r="B23" s="23">
        <f>tabulka!$Y$55</f>
        <v>41434</v>
      </c>
      <c r="C23" s="24" t="s">
        <v>74</v>
      </c>
      <c r="D23" s="25">
        <v>36.9</v>
      </c>
      <c r="E23" s="26">
        <f t="shared" si="0"/>
        <v>36.9</v>
      </c>
    </row>
    <row r="24" spans="1:5" ht="15">
      <c r="A24" s="22">
        <f>tabulka!$Z$53</f>
        <v>23</v>
      </c>
      <c r="B24" s="23">
        <f>tabulka!$Z$55</f>
        <v>41435</v>
      </c>
      <c r="C24" s="24" t="s">
        <v>55</v>
      </c>
      <c r="D24" s="25">
        <v>37.1</v>
      </c>
      <c r="E24" s="26">
        <f t="shared" si="0"/>
        <v>37.1</v>
      </c>
    </row>
    <row r="25" spans="1:5" ht="15">
      <c r="A25" s="22">
        <f>tabulka!$AA$53</f>
        <v>24</v>
      </c>
      <c r="B25" s="23">
        <f>tabulka!$AA$55</f>
        <v>41436</v>
      </c>
      <c r="C25" s="24" t="s">
        <v>55</v>
      </c>
      <c r="D25" s="25">
        <v>37.1</v>
      </c>
      <c r="E25" s="26">
        <f t="shared" si="0"/>
        <v>37.1</v>
      </c>
    </row>
    <row r="26" spans="1:5" ht="15">
      <c r="A26" s="22">
        <f>tabulka!$AB$53</f>
        <v>25</v>
      </c>
      <c r="B26" s="23">
        <f>tabulka!$AB$55</f>
        <v>41437</v>
      </c>
      <c r="C26" s="24" t="s">
        <v>55</v>
      </c>
      <c r="D26" s="25">
        <v>37.4</v>
      </c>
      <c r="E26" s="26">
        <f t="shared" si="0"/>
        <v>37.4</v>
      </c>
    </row>
    <row r="27" spans="1:5" ht="15">
      <c r="A27" s="22">
        <f>tabulka!$AC$53</f>
        <v>26</v>
      </c>
      <c r="B27" s="23">
        <f>tabulka!$AC$55</f>
        <v>41438</v>
      </c>
      <c r="C27" s="24" t="s">
        <v>55</v>
      </c>
      <c r="D27" s="25">
        <v>37.1</v>
      </c>
      <c r="E27" s="26">
        <f t="shared" si="0"/>
        <v>37.1</v>
      </c>
    </row>
    <row r="28" spans="1:5" ht="15">
      <c r="A28" s="22">
        <f>tabulka!$AD$53</f>
        <v>27</v>
      </c>
      <c r="B28" s="23">
        <f>tabulka!$AD$55</f>
        <v>41439</v>
      </c>
      <c r="C28" s="24" t="s">
        <v>57</v>
      </c>
      <c r="D28" s="25">
        <v>37.5</v>
      </c>
      <c r="E28" s="26">
        <f t="shared" si="0"/>
        <v>37.5</v>
      </c>
    </row>
    <row r="29" spans="1:5" ht="15">
      <c r="A29" s="22">
        <f>tabulka!$AE$53</f>
        <v>28</v>
      </c>
      <c r="B29" s="23">
        <f>tabulka!$AE$55</f>
        <v>41440</v>
      </c>
      <c r="C29" s="24" t="s">
        <v>55</v>
      </c>
      <c r="D29" s="25">
        <v>37.2</v>
      </c>
      <c r="E29" s="26">
        <f t="shared" si="0"/>
        <v>37.2</v>
      </c>
    </row>
    <row r="30" spans="1:5" ht="15">
      <c r="A30" s="22">
        <f>tabulka!$AF$53</f>
        <v>29</v>
      </c>
      <c r="B30" s="23">
        <f>tabulka!$AF$55</f>
        <v>41441</v>
      </c>
      <c r="C30" s="24" t="s">
        <v>55</v>
      </c>
      <c r="D30" s="25">
        <v>37.4</v>
      </c>
      <c r="E30" s="26">
        <f t="shared" si="0"/>
        <v>37.4</v>
      </c>
    </row>
    <row r="31" spans="1:5" ht="15">
      <c r="A31" s="22">
        <f>tabulka!$AG$53</f>
        <v>30</v>
      </c>
      <c r="B31" s="23">
        <f>tabulka!$AG$55</f>
        <v>41442</v>
      </c>
      <c r="C31" s="24" t="s">
        <v>55</v>
      </c>
      <c r="D31" s="25">
        <v>37.5</v>
      </c>
      <c r="E31" s="26">
        <f t="shared" si="0"/>
        <v>37.5</v>
      </c>
    </row>
    <row r="32" spans="1:5" ht="15">
      <c r="A32" s="22">
        <f>tabulka!$AH$53</f>
        <v>31</v>
      </c>
      <c r="B32" s="23">
        <f>tabulka!$AH$55</f>
        <v>41443</v>
      </c>
      <c r="C32" s="24" t="s">
        <v>55</v>
      </c>
      <c r="D32" s="25">
        <v>37.5</v>
      </c>
      <c r="E32" s="26">
        <f t="shared" si="0"/>
        <v>37.5</v>
      </c>
    </row>
    <row r="33" spans="1:5" ht="15">
      <c r="A33" s="22">
        <f>tabulka!$AI$53</f>
        <v>32</v>
      </c>
      <c r="B33" s="23">
        <f>tabulka!$AI$55</f>
        <v>41444</v>
      </c>
      <c r="C33" s="24" t="s">
        <v>55</v>
      </c>
      <c r="D33" s="25">
        <v>37.5</v>
      </c>
      <c r="E33" s="26">
        <f t="shared" si="0"/>
        <v>37.5</v>
      </c>
    </row>
    <row r="34" spans="1:5" ht="15">
      <c r="A34" s="22">
        <f>tabulka!$AJ$53</f>
        <v>33</v>
      </c>
      <c r="B34" s="23">
        <f>tabulka!$AJ$55</f>
        <v>41445</v>
      </c>
      <c r="C34" s="24"/>
      <c r="D34" s="25"/>
      <c r="E34" s="26">
        <f t="shared" si="0"/>
        <v>0</v>
      </c>
    </row>
    <row r="35" spans="1:5" ht="15">
      <c r="A35" s="22">
        <f>tabulka!$AK$53</f>
        <v>34</v>
      </c>
      <c r="B35" s="23">
        <f>tabulka!$AK$55</f>
        <v>41446</v>
      </c>
      <c r="C35" s="24" t="s">
        <v>55</v>
      </c>
      <c r="D35" s="25">
        <v>37.5</v>
      </c>
      <c r="E35" s="26">
        <f t="shared" si="0"/>
        <v>37.5</v>
      </c>
    </row>
    <row r="36" spans="1:5" ht="15">
      <c r="A36" s="22">
        <f>tabulka!$AL$53</f>
        <v>35</v>
      </c>
      <c r="B36" s="23">
        <f>tabulka!$AL$55</f>
        <v>41447</v>
      </c>
      <c r="C36" s="24"/>
      <c r="D36" s="25"/>
      <c r="E36" s="26">
        <f t="shared" si="0"/>
        <v>0</v>
      </c>
    </row>
    <row r="37" spans="1:5" ht="15">
      <c r="A37" s="22">
        <f>tabulka!$AM$53</f>
        <v>36</v>
      </c>
      <c r="B37" s="23">
        <f>tabulka!$AM$55</f>
        <v>41448</v>
      </c>
      <c r="C37" s="24"/>
      <c r="D37" s="25"/>
      <c r="E37" s="26">
        <f t="shared" si="0"/>
        <v>0</v>
      </c>
    </row>
    <row r="38" spans="1:5" ht="15">
      <c r="A38" s="22">
        <f>tabulka!$AN$53</f>
        <v>37</v>
      </c>
      <c r="B38" s="23">
        <f>tabulka!$AN$55</f>
        <v>41449</v>
      </c>
      <c r="C38" s="24"/>
      <c r="D38" s="25"/>
      <c r="E38" s="26">
        <f>ROUND(D38*2,1)/2</f>
        <v>0</v>
      </c>
    </row>
    <row r="39" spans="1:5" ht="15">
      <c r="A39" s="22">
        <f>tabulka!$AO$53</f>
        <v>38</v>
      </c>
      <c r="B39" s="23">
        <f>tabulka!$AO$55</f>
        <v>41450</v>
      </c>
      <c r="C39" s="24"/>
      <c r="D39" s="25"/>
      <c r="E39" s="26">
        <f>ROUND(D39*2,1)/2</f>
        <v>0</v>
      </c>
    </row>
    <row r="40" spans="1:5" ht="15">
      <c r="A40" s="22">
        <f>tabulka!$AP$53</f>
        <v>39</v>
      </c>
      <c r="B40" s="23">
        <f>tabulka!$AP$55</f>
        <v>41451</v>
      </c>
      <c r="C40" s="24"/>
      <c r="D40" s="25"/>
      <c r="E40" s="26">
        <f>ROUND(D40*2,1)/2</f>
        <v>0</v>
      </c>
    </row>
    <row r="41" spans="1:5" ht="15">
      <c r="A41" s="22">
        <f>tabulka!$AQ$53</f>
        <v>40</v>
      </c>
      <c r="B41" s="23">
        <f>tabulka!$AQ$55</f>
        <v>41452</v>
      </c>
      <c r="C41" s="24"/>
      <c r="D41" s="25"/>
      <c r="E41" s="26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BL40" sqref="BL40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4" customWidth="1"/>
    <col min="61" max="16384" width="2.875" style="2" customWidth="1"/>
  </cols>
  <sheetData>
    <row r="1" spans="1:71" s="1" customFormat="1" ht="18.75" customHeight="1" thickBot="1">
      <c r="A1" s="19" t="s">
        <v>26</v>
      </c>
      <c r="B1" s="14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33"/>
      <c r="AT1" s="53"/>
      <c r="AU1" s="53"/>
      <c r="AV1" s="53"/>
      <c r="AW1" s="53"/>
      <c r="AX1" s="53"/>
      <c r="AY1" s="53"/>
      <c r="AZ1" s="53"/>
      <c r="BA1" s="53"/>
      <c r="BB1" s="32"/>
      <c r="BC1" s="33"/>
      <c r="BD1" s="33"/>
      <c r="BE1" s="33"/>
      <c r="BF1" s="33"/>
      <c r="BG1" s="33"/>
      <c r="BH1" s="33"/>
      <c r="BL1" s="53"/>
      <c r="BM1" s="53"/>
      <c r="BN1" s="53"/>
      <c r="BO1" s="53"/>
      <c r="BP1" s="53"/>
      <c r="BQ1" s="53"/>
      <c r="BR1" s="53"/>
      <c r="BS1" s="53"/>
    </row>
    <row r="2" spans="1:71" ht="7.5" customHeight="1">
      <c r="A2" s="158" t="s">
        <v>0</v>
      </c>
      <c r="B2" s="159"/>
      <c r="C2" s="160"/>
      <c r="D2" s="125"/>
      <c r="E2" s="125"/>
      <c r="F2" s="125"/>
      <c r="G2" s="125"/>
      <c r="H2" s="125"/>
      <c r="I2" s="125" t="s">
        <v>59</v>
      </c>
      <c r="J2" s="125"/>
      <c r="K2" s="125"/>
      <c r="L2" s="125"/>
      <c r="M2" s="125"/>
      <c r="N2" s="125"/>
      <c r="O2" s="125"/>
      <c r="P2" s="125"/>
      <c r="Q2" s="125"/>
      <c r="R2" s="125" t="s">
        <v>61</v>
      </c>
      <c r="S2" s="125" t="s">
        <v>60</v>
      </c>
      <c r="T2" s="125" t="s">
        <v>60</v>
      </c>
      <c r="U2" s="125" t="s">
        <v>60</v>
      </c>
      <c r="V2" s="125" t="s">
        <v>60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T2" s="53"/>
      <c r="AU2" s="53"/>
      <c r="AV2" s="53"/>
      <c r="AW2" s="53"/>
      <c r="AX2" s="53"/>
      <c r="AY2" s="53"/>
      <c r="AZ2" s="53"/>
      <c r="BA2" s="53"/>
      <c r="BB2" s="32"/>
      <c r="BL2" s="53"/>
      <c r="BM2" s="53"/>
      <c r="BN2" s="53"/>
      <c r="BO2" s="53"/>
      <c r="BP2" s="53"/>
      <c r="BQ2" s="53"/>
      <c r="BR2" s="53"/>
      <c r="BS2" s="53"/>
    </row>
    <row r="3" spans="1:71" ht="7.5" customHeight="1">
      <c r="A3" s="161"/>
      <c r="B3" s="138"/>
      <c r="C3" s="16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21"/>
      <c r="AT3" s="200" t="s">
        <v>45</v>
      </c>
      <c r="AU3" s="200"/>
      <c r="AV3" s="200"/>
      <c r="AW3" s="200"/>
      <c r="AX3" s="200"/>
      <c r="AY3" s="200"/>
      <c r="AZ3" s="200"/>
      <c r="BA3" s="200"/>
      <c r="BL3" s="53"/>
      <c r="BM3" s="53"/>
      <c r="BN3"/>
      <c r="BO3" s="53"/>
      <c r="BP3" s="53"/>
      <c r="BQ3"/>
      <c r="BR3" s="53"/>
      <c r="BS3" s="53"/>
    </row>
    <row r="4" spans="1:71" ht="7.5" customHeight="1">
      <c r="A4" s="161"/>
      <c r="B4" s="138"/>
      <c r="C4" s="16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21"/>
      <c r="AT4" s="200"/>
      <c r="AU4" s="200"/>
      <c r="AV4" s="200"/>
      <c r="AW4" s="200"/>
      <c r="AX4" s="200"/>
      <c r="AY4" s="200"/>
      <c r="AZ4" s="200"/>
      <c r="BA4" s="200"/>
      <c r="BL4" s="53"/>
      <c r="BM4" s="53"/>
      <c r="BN4"/>
      <c r="BO4" s="53"/>
      <c r="BP4" s="53"/>
      <c r="BQ4"/>
      <c r="BR4" s="53"/>
      <c r="BS4" s="53"/>
    </row>
    <row r="5" spans="1:71" ht="7.5" customHeight="1">
      <c r="A5" s="161"/>
      <c r="B5" s="138"/>
      <c r="C5" s="16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1"/>
      <c r="AT5" s="201" t="s">
        <v>36</v>
      </c>
      <c r="AU5" s="201"/>
      <c r="AV5"/>
      <c r="AW5" s="201" t="s">
        <v>37</v>
      </c>
      <c r="AX5" s="201"/>
      <c r="AY5"/>
      <c r="AZ5" s="201" t="s">
        <v>38</v>
      </c>
      <c r="BA5" s="201"/>
      <c r="BB5" s="35"/>
      <c r="BC5" s="36"/>
      <c r="BD5" s="36"/>
      <c r="BE5" s="36"/>
      <c r="BF5" s="36"/>
      <c r="BG5" s="36"/>
      <c r="BH5" s="37"/>
      <c r="BL5"/>
      <c r="BM5"/>
      <c r="BN5"/>
      <c r="BO5"/>
      <c r="BP5"/>
      <c r="BQ5"/>
      <c r="BR5"/>
      <c r="BS5"/>
    </row>
    <row r="6" spans="1:71" ht="7.5" customHeight="1">
      <c r="A6" s="161"/>
      <c r="B6" s="138"/>
      <c r="C6" s="16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21"/>
      <c r="AT6" s="201"/>
      <c r="AU6" s="201"/>
      <c r="AV6"/>
      <c r="AW6" s="201"/>
      <c r="AX6" s="201"/>
      <c r="AY6"/>
      <c r="AZ6" s="201"/>
      <c r="BA6" s="201"/>
      <c r="BB6" s="35"/>
      <c r="BC6" s="36"/>
      <c r="BD6" s="36"/>
      <c r="BE6" s="36"/>
      <c r="BF6" s="36"/>
      <c r="BG6" s="36"/>
      <c r="BH6" s="37"/>
      <c r="BL6" s="53"/>
      <c r="BM6" s="53"/>
      <c r="BN6"/>
      <c r="BO6" s="53"/>
      <c r="BP6" s="53"/>
      <c r="BQ6"/>
      <c r="BR6" s="53"/>
      <c r="BS6" s="53"/>
    </row>
    <row r="7" spans="1:71" ht="7.5" customHeight="1">
      <c r="A7" s="161"/>
      <c r="B7" s="138"/>
      <c r="C7" s="162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21"/>
      <c r="AT7"/>
      <c r="AU7"/>
      <c r="AV7"/>
      <c r="AW7"/>
      <c r="AX7"/>
      <c r="AY7"/>
      <c r="AZ7"/>
      <c r="BA7"/>
      <c r="BB7" s="36"/>
      <c r="BC7" s="36"/>
      <c r="BD7" s="36"/>
      <c r="BE7" s="36"/>
      <c r="BF7" s="36"/>
      <c r="BG7" s="36"/>
      <c r="BH7" s="37"/>
      <c r="BL7" s="53"/>
      <c r="BM7" s="53"/>
      <c r="BN7"/>
      <c r="BO7" s="53"/>
      <c r="BP7" s="53"/>
      <c r="BQ7"/>
      <c r="BR7" s="53"/>
      <c r="BS7" s="53"/>
    </row>
    <row r="8" spans="1:71" ht="7.5" customHeight="1">
      <c r="A8" s="161"/>
      <c r="B8" s="138"/>
      <c r="C8" s="162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21"/>
      <c r="AT8" s="202">
        <v>19</v>
      </c>
      <c r="AU8" s="203"/>
      <c r="AV8" s="41"/>
      <c r="AW8" s="202">
        <v>5</v>
      </c>
      <c r="AX8" s="203"/>
      <c r="AY8" s="41"/>
      <c r="AZ8" s="202">
        <v>2013</v>
      </c>
      <c r="BA8" s="203"/>
      <c r="BB8" s="36"/>
      <c r="BC8" s="36"/>
      <c r="BD8" s="36"/>
      <c r="BE8" s="36"/>
      <c r="BF8" s="36"/>
      <c r="BG8" s="36"/>
      <c r="BH8" s="37"/>
      <c r="BL8" s="53"/>
      <c r="BM8" s="53"/>
      <c r="BN8"/>
      <c r="BO8" s="53"/>
      <c r="BP8" s="53"/>
      <c r="BQ8"/>
      <c r="BR8" s="53"/>
      <c r="BS8" s="53"/>
    </row>
    <row r="9" spans="1:71" ht="7.5" customHeight="1">
      <c r="A9" s="161"/>
      <c r="B9" s="138"/>
      <c r="C9" s="162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21"/>
      <c r="AT9" s="204"/>
      <c r="AU9" s="205"/>
      <c r="AV9" s="41"/>
      <c r="AW9" s="204"/>
      <c r="AX9" s="205"/>
      <c r="AY9" s="41"/>
      <c r="AZ9" s="204"/>
      <c r="BA9" s="205"/>
      <c r="BB9" s="36"/>
      <c r="BC9" s="36"/>
      <c r="BD9" s="36"/>
      <c r="BE9" s="36"/>
      <c r="BF9" s="36"/>
      <c r="BG9" s="36"/>
      <c r="BH9" s="37"/>
      <c r="BL9"/>
      <c r="BM9"/>
      <c r="BN9"/>
      <c r="BO9"/>
      <c r="BP9"/>
      <c r="BQ9"/>
      <c r="BR9"/>
      <c r="BS9"/>
    </row>
    <row r="10" spans="1:71" ht="7.5" customHeight="1">
      <c r="A10" s="163"/>
      <c r="B10" s="164"/>
      <c r="C10" s="165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7"/>
      <c r="AT10" s="206"/>
      <c r="AU10" s="207"/>
      <c r="AV10" s="39"/>
      <c r="AW10" s="206"/>
      <c r="AX10" s="207"/>
      <c r="AY10" s="36"/>
      <c r="AZ10" s="206"/>
      <c r="BA10" s="207"/>
      <c r="BB10" s="36"/>
      <c r="BC10" s="36"/>
      <c r="BD10" s="36"/>
      <c r="BE10" s="36"/>
      <c r="BF10" s="36"/>
      <c r="BG10" s="36"/>
      <c r="BH10" s="37"/>
      <c r="BL10" s="53"/>
      <c r="BM10" s="71">
        <v>37.7</v>
      </c>
      <c r="BN10" s="69">
        <v>37.3</v>
      </c>
      <c r="BO10" s="53"/>
      <c r="BP10" s="53"/>
      <c r="BQ10" s="53"/>
      <c r="BR10" s="53"/>
      <c r="BS10" s="53"/>
    </row>
    <row r="11" spans="1:71" ht="7.5" customHeight="1">
      <c r="A11" s="129" t="s">
        <v>16</v>
      </c>
      <c r="B11" s="151"/>
      <c r="C11" s="152"/>
      <c r="D11" s="83">
        <f>IF(měření!$C2="","",měření!$C2)</f>
      </c>
      <c r="E11" s="83">
        <f>IF(měření!$C3="","",měření!$C3)</f>
      </c>
      <c r="F11" s="83">
        <f>IF(měření!$C4="","",měření!$C4)</f>
      </c>
      <c r="G11" s="83">
        <f>IF(měření!$C5="","",měření!$C5)</f>
      </c>
      <c r="H11" s="83">
        <f>IF(měření!$C6="","",měření!$C6)</f>
      </c>
      <c r="I11" s="83">
        <f>IF(měření!$C7="","",měření!$C7)</f>
      </c>
      <c r="J11" s="83" t="str">
        <f>IF(měření!$C8="","",měření!$C8)</f>
        <v>11</v>
      </c>
      <c r="K11" s="83">
        <f>IF(měření!$C9="","",měření!$C9)</f>
      </c>
      <c r="L11" s="83" t="str">
        <f>IF(měření!$C10="","",měření!$C10)</f>
        <v>6,30</v>
      </c>
      <c r="M11" s="83" t="str">
        <f>IF(měření!$C11="","",měření!$C11)</f>
        <v>6,30</v>
      </c>
      <c r="N11" s="83" t="str">
        <f>IF(měření!$C12="","",měření!$C12)</f>
        <v>6,30</v>
      </c>
      <c r="O11" s="83" t="str">
        <f>IF(měření!$C13="","",měření!$C13)</f>
        <v>6,30</v>
      </c>
      <c r="P11" s="83" t="str">
        <f>IF(měření!$C14="","",měření!$C14)</f>
        <v>6,30</v>
      </c>
      <c r="Q11" s="83" t="str">
        <f>IF(měření!$C15="","",měření!$C15)</f>
        <v>6:30</v>
      </c>
      <c r="R11" s="83" t="str">
        <f>IF(měření!$C16="","",měření!$C16)</f>
        <v>9,30</v>
      </c>
      <c r="S11" s="83" t="str">
        <f>IF(měření!$C17="","",měření!$C17)</f>
        <v>8,00</v>
      </c>
      <c r="T11" s="83" t="str">
        <f>IF(měření!$C18="","",měření!$C18)</f>
        <v>8,00</v>
      </c>
      <c r="U11" s="83" t="str">
        <f>IF(měření!$C19="","",měření!$C19)</f>
        <v>7,00</v>
      </c>
      <c r="V11" s="83" t="str">
        <f>IF(měření!$C20="","",měření!$C20)</f>
        <v>7,00</v>
      </c>
      <c r="W11" s="83" t="str">
        <f>IF(měření!$C21="","",měření!$C21)</f>
        <v>7,00</v>
      </c>
      <c r="X11" s="83" t="str">
        <f>IF(měření!$C22="","",měření!$C22)</f>
        <v>6:30</v>
      </c>
      <c r="Y11" s="83" t="str">
        <f>IF(měření!$C23="","",měření!$C23)</f>
        <v>6:30</v>
      </c>
      <c r="Z11" s="83" t="str">
        <f>IF(měření!$C24="","",měření!$C24)</f>
        <v>6,30</v>
      </c>
      <c r="AA11" s="83" t="str">
        <f>IF(měření!$C25="","",měření!$C25)</f>
        <v>6,30</v>
      </c>
      <c r="AB11" s="83" t="str">
        <f>IF(měření!$C26="","",měření!$C26)</f>
        <v>6,30</v>
      </c>
      <c r="AC11" s="83" t="str">
        <f>IF(měření!$C27="","",měření!$C27)</f>
        <v>6,30</v>
      </c>
      <c r="AD11" s="83" t="str">
        <f>IF(měření!$C28="","",měření!$C28)</f>
        <v>8,00</v>
      </c>
      <c r="AE11" s="83" t="str">
        <f>IF(měření!$C29="","",měření!$C29)</f>
        <v>6,30</v>
      </c>
      <c r="AF11" s="83" t="str">
        <f>IF(měření!$C30="","",měření!$C30)</f>
        <v>6,30</v>
      </c>
      <c r="AG11" s="83" t="str">
        <f>IF(měření!$C31="","",měření!$C31)</f>
        <v>6,30</v>
      </c>
      <c r="AH11" s="83" t="str">
        <f>IF(měření!$C32="","",měření!$C32)</f>
        <v>6,30</v>
      </c>
      <c r="AI11" s="83" t="str">
        <f>IF(měření!$C33="","",měření!$C33)</f>
        <v>6,30</v>
      </c>
      <c r="AJ11" s="83">
        <f>IF(měření!$C34="","",měření!$C34)</f>
      </c>
      <c r="AK11" s="83" t="str">
        <f>IF(měření!$C35="","",měření!$C35)</f>
        <v>6,30</v>
      </c>
      <c r="AL11" s="83">
        <f>IF(měření!$C36="","",měření!$C36)</f>
      </c>
      <c r="AM11" s="83">
        <f>IF(měření!$C37="","",měření!$C37)</f>
      </c>
      <c r="AN11" s="83">
        <f>IF(měření!$C38="","",měření!$C38)</f>
      </c>
      <c r="AO11" s="83">
        <f>IF(měření!$C39="","",měření!$C39)</f>
      </c>
      <c r="AP11" s="83">
        <f>IF(měření!$C40="","",měření!$C40)</f>
      </c>
      <c r="AQ11" s="83">
        <f>IF(měření!$C41="","",měření!$C41)</f>
      </c>
      <c r="AR11" s="101"/>
      <c r="AT11" s="39"/>
      <c r="AU11" s="39"/>
      <c r="AV11" s="39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7"/>
      <c r="BL11" s="53"/>
      <c r="BM11" s="72"/>
      <c r="BN11" s="73"/>
      <c r="BO11" s="53"/>
      <c r="BP11" s="53"/>
      <c r="BQ11" s="53"/>
      <c r="BR11" s="53"/>
      <c r="BS11" s="53"/>
    </row>
    <row r="12" spans="1:71" ht="7.5" customHeight="1">
      <c r="A12" s="132"/>
      <c r="B12" s="153"/>
      <c r="C12" s="15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102"/>
      <c r="AT12" s="184" t="s">
        <v>46</v>
      </c>
      <c r="AU12" s="184"/>
      <c r="AV12" s="184"/>
      <c r="AW12" s="184"/>
      <c r="AX12" s="184"/>
      <c r="AY12" s="185"/>
      <c r="AZ12" s="76">
        <v>3</v>
      </c>
      <c r="BA12" s="77"/>
      <c r="BB12" s="36"/>
      <c r="BC12" s="36"/>
      <c r="BD12" s="36"/>
      <c r="BE12" s="36"/>
      <c r="BF12" s="36"/>
      <c r="BG12" s="36"/>
      <c r="BH12" s="37"/>
      <c r="BL12" s="53"/>
      <c r="BM12" s="72">
        <v>37.6</v>
      </c>
      <c r="BN12" s="69">
        <v>37.2</v>
      </c>
      <c r="BO12" s="53"/>
      <c r="BP12" s="53"/>
      <c r="BQ12" s="53"/>
      <c r="BR12" s="53"/>
      <c r="BS12" s="53"/>
    </row>
    <row r="13" spans="1:71" ht="7.5" customHeight="1">
      <c r="A13" s="132"/>
      <c r="B13" s="153"/>
      <c r="C13" s="15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102"/>
      <c r="AT13" s="184"/>
      <c r="AU13" s="184"/>
      <c r="AV13" s="184"/>
      <c r="AW13" s="184"/>
      <c r="AX13" s="184"/>
      <c r="AY13" s="185"/>
      <c r="AZ13" s="78"/>
      <c r="BA13" s="79"/>
      <c r="BB13" s="36"/>
      <c r="BC13" s="36"/>
      <c r="BD13" s="36"/>
      <c r="BE13" s="36"/>
      <c r="BF13" s="36"/>
      <c r="BG13" s="36"/>
      <c r="BH13" s="37"/>
      <c r="BL13"/>
      <c r="BM13" s="72"/>
      <c r="BN13" s="69"/>
      <c r="BO13"/>
      <c r="BP13"/>
      <c r="BQ13"/>
      <c r="BR13"/>
      <c r="BS13"/>
    </row>
    <row r="14" spans="1:71" ht="7.5" customHeight="1">
      <c r="A14" s="155"/>
      <c r="B14" s="156"/>
      <c r="C14" s="157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103"/>
      <c r="AT14" s="184"/>
      <c r="AU14" s="184"/>
      <c r="AV14" s="184"/>
      <c r="AW14" s="184"/>
      <c r="AX14" s="184"/>
      <c r="AY14" s="185"/>
      <c r="AZ14" s="80"/>
      <c r="BA14" s="81"/>
      <c r="BB14" s="36"/>
      <c r="BC14" s="36"/>
      <c r="BD14" s="36"/>
      <c r="BE14" s="36"/>
      <c r="BF14" s="36"/>
      <c r="BG14" s="36"/>
      <c r="BH14" s="37"/>
      <c r="BL14"/>
      <c r="BM14" s="72">
        <v>37.5</v>
      </c>
      <c r="BN14" s="69">
        <v>37.1</v>
      </c>
      <c r="BO14"/>
      <c r="BP14"/>
      <c r="BQ14"/>
      <c r="BR14"/>
      <c r="BS14"/>
    </row>
    <row r="15" spans="1:71" ht="7.5" customHeight="1">
      <c r="A15" s="86" t="s">
        <v>31</v>
      </c>
      <c r="B15" s="5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"/>
      <c r="AT15" s="40"/>
      <c r="AU15" s="40"/>
      <c r="AV15" s="40"/>
      <c r="AW15" s="40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L15" s="53"/>
      <c r="BM15" s="72"/>
      <c r="BN15" s="73"/>
      <c r="BO15" s="53"/>
      <c r="BP15" s="53"/>
      <c r="BQ15" s="53"/>
      <c r="BR15" s="53"/>
      <c r="BS15" s="53"/>
    </row>
    <row r="16" spans="1:71" ht="7.5" customHeight="1">
      <c r="A16" s="87"/>
      <c r="B16" s="49"/>
      <c r="C16" s="72">
        <v>37.7</v>
      </c>
      <c r="D16" s="6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72">
        <v>37.7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L16" s="53"/>
      <c r="BM16" s="72">
        <v>37.4</v>
      </c>
      <c r="BN16" s="69">
        <v>37</v>
      </c>
      <c r="BO16" s="53"/>
      <c r="BP16" s="53"/>
      <c r="BQ16" s="53"/>
      <c r="BR16" s="53"/>
      <c r="BS16" s="53"/>
    </row>
    <row r="17" spans="1:71" ht="7.5" customHeight="1">
      <c r="A17" s="87"/>
      <c r="B17" s="49"/>
      <c r="C17" s="72"/>
      <c r="D17" s="66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72"/>
      <c r="AT17" s="186" t="s">
        <v>47</v>
      </c>
      <c r="AU17" s="186"/>
      <c r="AV17" s="186"/>
      <c r="AW17" s="186"/>
      <c r="AX17" s="186"/>
      <c r="AY17" s="186"/>
      <c r="AZ17" s="186"/>
      <c r="BA17" s="186"/>
      <c r="BB17" s="36"/>
      <c r="BC17" s="36"/>
      <c r="BD17" s="36"/>
      <c r="BE17" s="36"/>
      <c r="BF17" s="36"/>
      <c r="BG17" s="36"/>
      <c r="BH17" s="37"/>
      <c r="BL17" s="53"/>
      <c r="BM17" s="72"/>
      <c r="BN17" s="69"/>
      <c r="BO17" s="53"/>
      <c r="BP17" s="53"/>
      <c r="BQ17"/>
      <c r="BR17" s="53"/>
      <c r="BS17" s="53"/>
    </row>
    <row r="18" spans="1:71" ht="7.5" customHeight="1">
      <c r="A18" s="87"/>
      <c r="B18" s="49"/>
      <c r="C18" s="72">
        <v>37.6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72">
        <v>37.6</v>
      </c>
      <c r="AT18" s="186"/>
      <c r="AU18" s="186"/>
      <c r="AV18" s="186"/>
      <c r="AW18" s="186"/>
      <c r="AX18" s="186"/>
      <c r="AY18" s="186"/>
      <c r="AZ18" s="186"/>
      <c r="BA18" s="186"/>
      <c r="BB18" s="36"/>
      <c r="BC18" s="36"/>
      <c r="BD18" s="36"/>
      <c r="BE18" s="36"/>
      <c r="BF18" s="36"/>
      <c r="BG18" s="36"/>
      <c r="BH18" s="37"/>
      <c r="BL18" s="53"/>
      <c r="BM18" s="69">
        <v>37.3</v>
      </c>
      <c r="BN18" s="69">
        <v>36.9</v>
      </c>
      <c r="BO18" s="53"/>
      <c r="BP18" s="53"/>
      <c r="BQ18"/>
      <c r="BR18" s="53"/>
      <c r="BS18" s="53"/>
    </row>
    <row r="19" spans="1:71" ht="7.5" customHeight="1">
      <c r="A19" s="87"/>
      <c r="B19" s="49"/>
      <c r="C19" s="7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6"/>
      <c r="AP19" s="7"/>
      <c r="AQ19" s="6"/>
      <c r="AR19" s="72"/>
      <c r="AT19" s="187" t="s">
        <v>42</v>
      </c>
      <c r="AU19" s="187"/>
      <c r="AV19" s="187"/>
      <c r="AW19" s="188" t="s">
        <v>40</v>
      </c>
      <c r="AX19" s="188"/>
      <c r="AY19" s="36"/>
      <c r="AZ19" s="188" t="s">
        <v>41</v>
      </c>
      <c r="BA19" s="188"/>
      <c r="BB19" s="36"/>
      <c r="BC19" s="36"/>
      <c r="BD19" s="36"/>
      <c r="BE19" s="36"/>
      <c r="BF19" s="36"/>
      <c r="BG19" s="36"/>
      <c r="BH19" s="37"/>
      <c r="BL19" s="53"/>
      <c r="BM19" s="73"/>
      <c r="BN19" s="69"/>
      <c r="BO19" s="53"/>
      <c r="BP19" s="53"/>
      <c r="BQ19"/>
      <c r="BR19" s="53"/>
      <c r="BS19" s="53"/>
    </row>
    <row r="20" spans="1:71" ht="7.5" customHeight="1" thickBot="1">
      <c r="A20" s="87"/>
      <c r="B20" s="49"/>
      <c r="C20" s="72">
        <v>37.5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61"/>
      <c r="AA20" s="62"/>
      <c r="AB20" s="61"/>
      <c r="AC20" s="62"/>
      <c r="AD20" s="61"/>
      <c r="AE20" s="62"/>
      <c r="AF20" s="61"/>
      <c r="AG20" s="62"/>
      <c r="AH20" s="61"/>
      <c r="AI20" s="62"/>
      <c r="AJ20" s="61"/>
      <c r="AK20" s="62"/>
      <c r="AL20" s="61"/>
      <c r="AM20" s="62"/>
      <c r="AN20" s="61"/>
      <c r="AO20" s="61"/>
      <c r="AP20" s="62"/>
      <c r="AQ20" s="61"/>
      <c r="AR20" s="72">
        <v>37.5</v>
      </c>
      <c r="AT20" s="187"/>
      <c r="AU20" s="187"/>
      <c r="AV20" s="187"/>
      <c r="AW20" s="189"/>
      <c r="AX20" s="189"/>
      <c r="AY20" s="41"/>
      <c r="AZ20" s="189"/>
      <c r="BA20" s="189"/>
      <c r="BB20" s="36"/>
      <c r="BC20" s="36"/>
      <c r="BD20" s="36"/>
      <c r="BE20" s="36"/>
      <c r="BF20" s="36"/>
      <c r="BG20" s="36"/>
      <c r="BH20" s="37"/>
      <c r="BL20" s="53"/>
      <c r="BM20" s="69">
        <v>37.2</v>
      </c>
      <c r="BN20" s="69">
        <v>36.8</v>
      </c>
      <c r="BO20" s="53"/>
      <c r="BP20" s="53"/>
      <c r="BQ20"/>
      <c r="BR20" s="53"/>
      <c r="BS20" s="53"/>
    </row>
    <row r="21" spans="1:71" ht="7.5" customHeight="1">
      <c r="A21" s="87"/>
      <c r="B21" s="49"/>
      <c r="C21" s="7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58"/>
      <c r="AG21" s="59"/>
      <c r="AH21" s="58"/>
      <c r="AI21" s="59"/>
      <c r="AJ21" s="58"/>
      <c r="AK21" s="59"/>
      <c r="AL21" s="58"/>
      <c r="AM21" s="59"/>
      <c r="AN21" s="58"/>
      <c r="AO21" s="58"/>
      <c r="AP21" s="59"/>
      <c r="AQ21" s="58"/>
      <c r="AR21" s="72"/>
      <c r="AT21" s="193"/>
      <c r="AU21" s="194"/>
      <c r="AV21" s="41"/>
      <c r="AW21" s="193"/>
      <c r="AX21" s="194"/>
      <c r="AY21" s="41"/>
      <c r="AZ21" s="193" t="s">
        <v>53</v>
      </c>
      <c r="BA21" s="194"/>
      <c r="BB21" s="36"/>
      <c r="BC21" s="36"/>
      <c r="BD21" s="36"/>
      <c r="BE21" s="36"/>
      <c r="BF21" s="36"/>
      <c r="BG21" s="36"/>
      <c r="BH21" s="37"/>
      <c r="BL21" s="53"/>
      <c r="BM21" s="69"/>
      <c r="BN21" s="69"/>
      <c r="BO21" s="53"/>
      <c r="BP21" s="53"/>
      <c r="BQ21"/>
      <c r="BR21" s="53"/>
      <c r="BS21" s="53"/>
    </row>
    <row r="22" spans="1:71" ht="7.5" customHeight="1">
      <c r="A22" s="87"/>
      <c r="B22" s="49"/>
      <c r="C22" s="72">
        <v>37.4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7"/>
      <c r="AP22" s="18"/>
      <c r="AQ22" s="17"/>
      <c r="AR22" s="72">
        <v>37.4</v>
      </c>
      <c r="AT22" s="195"/>
      <c r="AU22" s="196"/>
      <c r="AV22" s="41"/>
      <c r="AW22" s="195"/>
      <c r="AX22" s="196"/>
      <c r="AY22" s="41"/>
      <c r="AZ22" s="195"/>
      <c r="BA22" s="196"/>
      <c r="BB22" s="36"/>
      <c r="BC22" s="36"/>
      <c r="BD22" s="36"/>
      <c r="BE22" s="36"/>
      <c r="BF22" s="36"/>
      <c r="BG22" s="36"/>
      <c r="BH22" s="37"/>
      <c r="BL22"/>
      <c r="BM22" s="69">
        <v>37.1</v>
      </c>
      <c r="BN22" s="69">
        <v>36.7</v>
      </c>
      <c r="BO22"/>
      <c r="BP22"/>
      <c r="BQ22"/>
      <c r="BR22"/>
      <c r="BS22"/>
    </row>
    <row r="23" spans="1:71" ht="7.5" customHeight="1">
      <c r="A23" s="87"/>
      <c r="B23" s="49"/>
      <c r="C23" s="7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58"/>
      <c r="Y23" s="59"/>
      <c r="Z23" s="58"/>
      <c r="AA23" s="59"/>
      <c r="AB23" s="58"/>
      <c r="AC23" s="59"/>
      <c r="AD23" s="58"/>
      <c r="AE23" s="59"/>
      <c r="AF23" s="58"/>
      <c r="AG23" s="59"/>
      <c r="AH23" s="58"/>
      <c r="AI23" s="59"/>
      <c r="AJ23" s="58"/>
      <c r="AK23" s="59"/>
      <c r="AL23" s="58"/>
      <c r="AM23" s="59"/>
      <c r="AN23" s="58"/>
      <c r="AO23" s="58"/>
      <c r="AP23" s="59"/>
      <c r="AQ23" s="58"/>
      <c r="AR23" s="72"/>
      <c r="AT23" s="197"/>
      <c r="AU23" s="198"/>
      <c r="AV23" s="41"/>
      <c r="AW23" s="197"/>
      <c r="AX23" s="198"/>
      <c r="AY23" s="41"/>
      <c r="AZ23" s="197"/>
      <c r="BA23" s="198"/>
      <c r="BB23" s="36"/>
      <c r="BC23" s="36"/>
      <c r="BD23" s="36"/>
      <c r="BE23" s="36"/>
      <c r="BF23" s="36"/>
      <c r="BG23" s="36"/>
      <c r="BH23" s="37"/>
      <c r="BL23"/>
      <c r="BM23" s="73"/>
      <c r="BN23" s="69"/>
      <c r="BO23"/>
      <c r="BP23"/>
      <c r="BQ23"/>
      <c r="BR23"/>
      <c r="BS23"/>
    </row>
    <row r="24" spans="1:71" ht="7.5" customHeight="1">
      <c r="A24" s="87"/>
      <c r="B24" s="49"/>
      <c r="C24" s="69">
        <v>37.3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/>
      <c r="P24" s="5"/>
      <c r="Q24" s="3"/>
      <c r="R24" s="5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5"/>
      <c r="AP24" s="3"/>
      <c r="AQ24" s="5"/>
      <c r="AR24" s="69">
        <v>37.3</v>
      </c>
      <c r="BB24" s="36"/>
      <c r="BC24" s="36"/>
      <c r="BD24" s="36"/>
      <c r="BE24" s="36"/>
      <c r="BF24" s="36"/>
      <c r="BG24" s="36"/>
      <c r="BH24" s="37"/>
      <c r="BL24" s="53"/>
      <c r="BM24" s="69">
        <v>37</v>
      </c>
      <c r="BN24" s="69">
        <v>36.6</v>
      </c>
      <c r="BO24" s="53"/>
      <c r="BP24" s="53"/>
      <c r="BQ24" s="53"/>
      <c r="BR24" s="53"/>
      <c r="BS24" s="53"/>
    </row>
    <row r="25" spans="1:71" ht="7.5" customHeight="1">
      <c r="A25" s="87"/>
      <c r="B25" s="49"/>
      <c r="C25" s="6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6"/>
      <c r="AP25" s="7"/>
      <c r="AQ25" s="6"/>
      <c r="AR25" s="69"/>
      <c r="BB25" s="42"/>
      <c r="BC25" s="36"/>
      <c r="BD25" s="36"/>
      <c r="BE25" s="36"/>
      <c r="BF25" s="36"/>
      <c r="BG25" s="36"/>
      <c r="BH25" s="37"/>
      <c r="BL25" s="53"/>
      <c r="BM25" s="69"/>
      <c r="BN25" s="69"/>
      <c r="BO25" s="53"/>
      <c r="BP25" s="53"/>
      <c r="BQ25" s="53"/>
      <c r="BR25" s="53"/>
      <c r="BS25" s="53"/>
    </row>
    <row r="26" spans="1:71" ht="7.5" customHeight="1">
      <c r="A26" s="87"/>
      <c r="B26" s="49"/>
      <c r="C26" s="69">
        <v>37.2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5"/>
      <c r="Q26" s="3"/>
      <c r="R26" s="5"/>
      <c r="S26" s="3"/>
      <c r="T26" s="5"/>
      <c r="U26" s="3"/>
      <c r="V26" s="5"/>
      <c r="W26" s="3"/>
      <c r="X26" s="5"/>
      <c r="Y26" s="3"/>
      <c r="Z26" s="5"/>
      <c r="AA26" s="3"/>
      <c r="AB26" s="5"/>
      <c r="AC26" s="3"/>
      <c r="AD26" s="5"/>
      <c r="AE26" s="3"/>
      <c r="AF26" s="5"/>
      <c r="AG26" s="3"/>
      <c r="AH26" s="5"/>
      <c r="AI26" s="3"/>
      <c r="AJ26" s="5"/>
      <c r="AK26" s="3"/>
      <c r="AL26" s="5"/>
      <c r="AM26" s="3"/>
      <c r="AN26" s="5"/>
      <c r="AO26" s="5"/>
      <c r="AP26" s="3"/>
      <c r="AQ26" s="5"/>
      <c r="AR26" s="69">
        <v>37.2</v>
      </c>
      <c r="AT26" s="208" t="s">
        <v>48</v>
      </c>
      <c r="AU26" s="208"/>
      <c r="AV26" s="208"/>
      <c r="AW26" s="208"/>
      <c r="AX26" s="208"/>
      <c r="AY26" s="208"/>
      <c r="AZ26" s="208"/>
      <c r="BA26" s="208"/>
      <c r="BB26" s="42"/>
      <c r="BC26" s="36"/>
      <c r="BD26" s="36"/>
      <c r="BE26" s="36"/>
      <c r="BF26" s="36"/>
      <c r="BG26" s="36"/>
      <c r="BH26" s="37"/>
      <c r="BL26" s="53"/>
      <c r="BM26" s="69">
        <v>36.9</v>
      </c>
      <c r="BN26" s="69">
        <v>36.5</v>
      </c>
      <c r="BO26"/>
      <c r="BP26"/>
      <c r="BQ26" s="53"/>
      <c r="BR26" s="53"/>
      <c r="BS26" s="53"/>
    </row>
    <row r="27" spans="1:71" ht="7.5" customHeight="1">
      <c r="A27" s="87"/>
      <c r="B27" s="49"/>
      <c r="C27" s="6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6"/>
      <c r="AP27" s="7"/>
      <c r="AQ27" s="6"/>
      <c r="AR27" s="69"/>
      <c r="AT27" s="208"/>
      <c r="AU27" s="208"/>
      <c r="AV27" s="208"/>
      <c r="AW27" s="208"/>
      <c r="AX27" s="208"/>
      <c r="AY27" s="208"/>
      <c r="AZ27" s="208"/>
      <c r="BA27" s="208"/>
      <c r="BB27" s="43"/>
      <c r="BC27" s="36"/>
      <c r="BD27" s="36"/>
      <c r="BE27" s="36"/>
      <c r="BF27" s="36"/>
      <c r="BG27" s="36"/>
      <c r="BH27" s="37"/>
      <c r="BL27" s="53"/>
      <c r="BM27" s="69"/>
      <c r="BN27" s="69"/>
      <c r="BO27"/>
      <c r="BP27"/>
      <c r="BQ27" s="53"/>
      <c r="BR27" s="53"/>
      <c r="BS27" s="53"/>
    </row>
    <row r="28" spans="1:71" ht="7.5" customHeight="1">
      <c r="A28" s="87"/>
      <c r="B28" s="49"/>
      <c r="C28" s="69">
        <v>37.1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5"/>
      <c r="Q28" s="3"/>
      <c r="R28" s="5"/>
      <c r="S28" s="3"/>
      <c r="T28" s="5"/>
      <c r="U28" s="3"/>
      <c r="V28" s="5"/>
      <c r="W28" s="3"/>
      <c r="X28" s="5"/>
      <c r="Y28" s="3"/>
      <c r="Z28" s="5"/>
      <c r="AA28" s="3"/>
      <c r="AB28" s="5"/>
      <c r="AC28" s="3"/>
      <c r="AD28" s="5"/>
      <c r="AE28" s="3"/>
      <c r="AF28" s="5"/>
      <c r="AG28" s="3"/>
      <c r="AH28" s="5"/>
      <c r="AI28" s="3"/>
      <c r="AJ28" s="5"/>
      <c r="AK28" s="3"/>
      <c r="AL28" s="5"/>
      <c r="AM28" s="3"/>
      <c r="AN28" s="5"/>
      <c r="AO28" s="5"/>
      <c r="AP28" s="3"/>
      <c r="AQ28" s="5"/>
      <c r="AR28" s="69">
        <v>37.1</v>
      </c>
      <c r="AT28" s="192" t="s">
        <v>43</v>
      </c>
      <c r="AU28" s="192"/>
      <c r="AV28" s="192"/>
      <c r="AW28"/>
      <c r="AX28"/>
      <c r="AY28" s="192" t="s">
        <v>39</v>
      </c>
      <c r="AZ28" s="192"/>
      <c r="BA28" s="192"/>
      <c r="BB28" s="43"/>
      <c r="BC28" s="36"/>
      <c r="BD28" s="36"/>
      <c r="BE28" s="36"/>
      <c r="BF28" s="36"/>
      <c r="BG28" s="36"/>
      <c r="BH28" s="37"/>
      <c r="BL28" s="53"/>
      <c r="BM28" s="69">
        <v>36.8</v>
      </c>
      <c r="BN28" s="69">
        <v>36.4</v>
      </c>
      <c r="BO28"/>
      <c r="BP28"/>
      <c r="BQ28" s="53"/>
      <c r="BR28" s="53"/>
      <c r="BS28"/>
    </row>
    <row r="29" spans="1:71" ht="7.5" customHeight="1">
      <c r="A29" s="87"/>
      <c r="B29" s="49"/>
      <c r="C29" s="6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6"/>
      <c r="AP29" s="7"/>
      <c r="AQ29" s="6"/>
      <c r="AR29" s="69"/>
      <c r="AT29" s="192"/>
      <c r="AU29" s="192"/>
      <c r="AV29" s="192"/>
      <c r="AW29"/>
      <c r="AX29"/>
      <c r="AY29" s="192"/>
      <c r="AZ29" s="192"/>
      <c r="BA29" s="192"/>
      <c r="BB29" s="43"/>
      <c r="BC29" s="36"/>
      <c r="BD29" s="36"/>
      <c r="BE29" s="36"/>
      <c r="BF29" s="36"/>
      <c r="BG29" s="36"/>
      <c r="BH29" s="37"/>
      <c r="BL29" s="53"/>
      <c r="BM29" s="69"/>
      <c r="BN29" s="69"/>
      <c r="BO29"/>
      <c r="BP29"/>
      <c r="BQ29" s="53"/>
      <c r="BR29" s="53"/>
      <c r="BS29"/>
    </row>
    <row r="30" spans="1:71" ht="7.5" customHeight="1" thickBot="1">
      <c r="A30" s="87"/>
      <c r="B30" s="49"/>
      <c r="C30" s="69">
        <v>37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  <c r="AD30" s="61"/>
      <c r="AE30" s="62"/>
      <c r="AF30" s="61"/>
      <c r="AG30" s="62"/>
      <c r="AH30" s="61"/>
      <c r="AI30" s="62"/>
      <c r="AJ30" s="61"/>
      <c r="AK30" s="62"/>
      <c r="AL30" s="61"/>
      <c r="AM30" s="62"/>
      <c r="AN30" s="61"/>
      <c r="AO30" s="61"/>
      <c r="AP30" s="62"/>
      <c r="AQ30" s="61"/>
      <c r="AR30" s="69">
        <v>37</v>
      </c>
      <c r="AT30" s="193" t="s">
        <v>53</v>
      </c>
      <c r="AU30" s="194"/>
      <c r="AV30"/>
      <c r="AW30"/>
      <c r="AX30"/>
      <c r="AY30" s="193"/>
      <c r="AZ30" s="194"/>
      <c r="BA30"/>
      <c r="BB30" s="43"/>
      <c r="BC30" s="36"/>
      <c r="BD30" s="36"/>
      <c r="BE30" s="36"/>
      <c r="BF30" s="36"/>
      <c r="BG30" s="36"/>
      <c r="BH30" s="37"/>
      <c r="BL30" s="53"/>
      <c r="BM30" s="69">
        <v>36.7</v>
      </c>
      <c r="BN30" s="69">
        <v>36.3</v>
      </c>
      <c r="BO30"/>
      <c r="BP30"/>
      <c r="BQ30" s="53"/>
      <c r="BR30" s="53"/>
      <c r="BS30"/>
    </row>
    <row r="31" spans="1:71" ht="7.5" customHeight="1">
      <c r="A31" s="87"/>
      <c r="B31" s="49"/>
      <c r="C31" s="6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8"/>
      <c r="AP31" s="59"/>
      <c r="AQ31" s="58"/>
      <c r="AR31" s="69"/>
      <c r="AT31" s="195"/>
      <c r="AU31" s="196"/>
      <c r="AV31"/>
      <c r="AW31"/>
      <c r="AX31"/>
      <c r="AY31" s="195"/>
      <c r="AZ31" s="196"/>
      <c r="BA31"/>
      <c r="BB31"/>
      <c r="BC31"/>
      <c r="BD31" s="36"/>
      <c r="BE31" s="36"/>
      <c r="BL31"/>
      <c r="BM31" s="69"/>
      <c r="BN31" s="69"/>
      <c r="BO31"/>
      <c r="BP31"/>
      <c r="BQ31"/>
      <c r="BR31"/>
      <c r="BS31"/>
    </row>
    <row r="32" spans="1:71" ht="7.5" customHeight="1">
      <c r="A32" s="87"/>
      <c r="B32" s="49"/>
      <c r="C32" s="69">
        <v>36.9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/>
      <c r="AN32" s="17"/>
      <c r="AO32" s="17"/>
      <c r="AP32" s="18"/>
      <c r="AQ32" s="17"/>
      <c r="AR32" s="69">
        <v>36.9</v>
      </c>
      <c r="AT32" s="197"/>
      <c r="AU32" s="198"/>
      <c r="AV32"/>
      <c r="AW32"/>
      <c r="AX32"/>
      <c r="AY32" s="197"/>
      <c r="AZ32" s="198"/>
      <c r="BA32"/>
      <c r="BB32"/>
      <c r="BC32"/>
      <c r="BD32" s="36"/>
      <c r="BE32" s="36"/>
      <c r="BL32"/>
      <c r="BM32" s="69">
        <v>36.6</v>
      </c>
      <c r="BN32" s="69">
        <v>36.2</v>
      </c>
      <c r="BO32"/>
      <c r="BP32"/>
      <c r="BQ32"/>
      <c r="BR32"/>
      <c r="BS32"/>
    </row>
    <row r="33" spans="1:71" ht="7.5" customHeight="1">
      <c r="A33" s="87"/>
      <c r="B33" s="49"/>
      <c r="C33" s="6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58"/>
      <c r="Y33" s="59"/>
      <c r="Z33" s="58"/>
      <c r="AA33" s="59"/>
      <c r="AB33" s="58"/>
      <c r="AC33" s="59"/>
      <c r="AD33" s="58"/>
      <c r="AE33" s="59"/>
      <c r="AF33" s="58"/>
      <c r="AG33" s="59"/>
      <c r="AH33" s="58"/>
      <c r="AI33" s="59"/>
      <c r="AJ33" s="58"/>
      <c r="AK33" s="59"/>
      <c r="AL33" s="58"/>
      <c r="AM33" s="59"/>
      <c r="AN33" s="58"/>
      <c r="AO33" s="58"/>
      <c r="AP33" s="59"/>
      <c r="AQ33" s="58"/>
      <c r="AR33" s="69"/>
      <c r="BB33"/>
      <c r="BC33"/>
      <c r="BD33" s="36"/>
      <c r="BE33" s="36"/>
      <c r="BL33" s="53"/>
      <c r="BM33" s="69"/>
      <c r="BN33" s="69"/>
      <c r="BO33" s="53"/>
      <c r="BP33" s="53"/>
      <c r="BQ33" s="53"/>
      <c r="BR33" s="53"/>
      <c r="BS33" s="53"/>
    </row>
    <row r="34" spans="1:71" ht="7.5" customHeight="1">
      <c r="A34" s="87"/>
      <c r="B34" s="49"/>
      <c r="C34" s="69">
        <v>36.8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5"/>
      <c r="Q34" s="3"/>
      <c r="R34" s="5"/>
      <c r="S34" s="3"/>
      <c r="T34" s="5"/>
      <c r="U34" s="3"/>
      <c r="V34" s="5"/>
      <c r="W34" s="3"/>
      <c r="X34" s="5"/>
      <c r="Y34" s="3"/>
      <c r="Z34" s="5"/>
      <c r="AA34" s="3"/>
      <c r="AB34" s="5"/>
      <c r="AC34" s="3"/>
      <c r="AD34" s="5"/>
      <c r="AE34" s="3"/>
      <c r="AF34" s="5"/>
      <c r="AG34" s="3"/>
      <c r="AH34" s="5"/>
      <c r="AI34" s="3"/>
      <c r="AJ34" s="5"/>
      <c r="AK34" s="3"/>
      <c r="AL34" s="5"/>
      <c r="AM34" s="3"/>
      <c r="AN34" s="5"/>
      <c r="AO34" s="5"/>
      <c r="AP34" s="3"/>
      <c r="AQ34" s="5"/>
      <c r="AR34" s="69">
        <v>36.8</v>
      </c>
      <c r="BB34"/>
      <c r="BC34"/>
      <c r="BD34" s="36"/>
      <c r="BE34" s="36"/>
      <c r="BL34" s="53"/>
      <c r="BM34" s="69">
        <v>36.5</v>
      </c>
      <c r="BN34" s="69">
        <v>36.1</v>
      </c>
      <c r="BO34" s="53"/>
      <c r="BP34" s="53"/>
      <c r="BQ34" s="53"/>
      <c r="BR34" s="53"/>
      <c r="BS34" s="53"/>
    </row>
    <row r="35" spans="1:71" ht="7.5" customHeight="1">
      <c r="A35" s="87"/>
      <c r="B35" s="49"/>
      <c r="C35" s="6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6"/>
      <c r="AP35" s="7"/>
      <c r="AQ35" s="6"/>
      <c r="AR35" s="69"/>
      <c r="AT35" s="209" t="s">
        <v>30</v>
      </c>
      <c r="AU35" s="209"/>
      <c r="AV35" s="209"/>
      <c r="AW35" s="209"/>
      <c r="AX35" s="209"/>
      <c r="AY35" s="209"/>
      <c r="AZ35" s="209"/>
      <c r="BA35" s="209"/>
      <c r="BB35"/>
      <c r="BC35"/>
      <c r="BD35"/>
      <c r="BE35" s="44"/>
      <c r="BL35"/>
      <c r="BM35" s="69"/>
      <c r="BN35" s="69"/>
      <c r="BO35"/>
      <c r="BP35"/>
      <c r="BQ35"/>
      <c r="BR35"/>
      <c r="BS35"/>
    </row>
    <row r="36" spans="1:71" ht="7.5" customHeight="1">
      <c r="A36" s="87"/>
      <c r="B36" s="49"/>
      <c r="C36" s="69">
        <v>36.7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/>
      <c r="P36" s="5"/>
      <c r="Q36" s="3"/>
      <c r="R36" s="5"/>
      <c r="S36" s="3"/>
      <c r="T36" s="5"/>
      <c r="U36" s="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"/>
      <c r="AH36" s="5"/>
      <c r="AI36" s="3"/>
      <c r="AJ36" s="5"/>
      <c r="AK36" s="3"/>
      <c r="AL36" s="5"/>
      <c r="AM36" s="3"/>
      <c r="AN36" s="17"/>
      <c r="AO36" s="17"/>
      <c r="AP36" s="18"/>
      <c r="AQ36" s="17"/>
      <c r="AR36" s="69">
        <v>36.7</v>
      </c>
      <c r="AT36" s="209"/>
      <c r="AU36" s="209"/>
      <c r="AV36" s="209"/>
      <c r="AW36" s="209"/>
      <c r="AX36" s="209"/>
      <c r="AY36" s="209"/>
      <c r="AZ36" s="209"/>
      <c r="BA36" s="209"/>
      <c r="BB36"/>
      <c r="BC36"/>
      <c r="BD36"/>
      <c r="BE36" s="44"/>
      <c r="BL36" s="53"/>
      <c r="BM36" s="69">
        <v>36.4</v>
      </c>
      <c r="BN36" s="69">
        <v>36</v>
      </c>
      <c r="BO36" s="53"/>
      <c r="BP36" s="53"/>
      <c r="BQ36"/>
      <c r="BR36" s="53"/>
      <c r="BS36" s="53"/>
    </row>
    <row r="37" spans="1:71" ht="7.5" customHeight="1">
      <c r="A37" s="87"/>
      <c r="B37" s="49"/>
      <c r="C37" s="6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6"/>
      <c r="Q37" s="7"/>
      <c r="R37" s="6"/>
      <c r="S37" s="7"/>
      <c r="T37" s="6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6"/>
      <c r="AI37" s="7"/>
      <c r="AJ37" s="6"/>
      <c r="AK37" s="7"/>
      <c r="AL37" s="6"/>
      <c r="AM37" s="7"/>
      <c r="AN37" s="6"/>
      <c r="AO37" s="6"/>
      <c r="AP37" s="7"/>
      <c r="AQ37" s="6"/>
      <c r="AR37" s="69"/>
      <c r="BB37"/>
      <c r="BC37"/>
      <c r="BD37"/>
      <c r="BE37" s="41"/>
      <c r="BL37" s="53"/>
      <c r="BM37" s="69"/>
      <c r="BN37" s="69"/>
      <c r="BO37" s="53"/>
      <c r="BP37" s="53"/>
      <c r="BQ37"/>
      <c r="BR37" s="53"/>
      <c r="BS37" s="53"/>
    </row>
    <row r="38" spans="1:71" ht="7.5" customHeight="1">
      <c r="A38" s="87"/>
      <c r="B38" s="49"/>
      <c r="C38" s="69">
        <v>36.6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6"/>
      <c r="AO38" s="16"/>
      <c r="AP38" s="16"/>
      <c r="AQ38" s="16"/>
      <c r="AR38" s="69">
        <v>36.6</v>
      </c>
      <c r="AT38" s="210" t="s">
        <v>10</v>
      </c>
      <c r="AU38" s="210"/>
      <c r="AV38" s="210"/>
      <c r="AW38" s="210"/>
      <c r="AX38" s="210"/>
      <c r="AY38"/>
      <c r="AZ38" s="193">
        <v>16</v>
      </c>
      <c r="BA38" s="194"/>
      <c r="BB38"/>
      <c r="BC38"/>
      <c r="BD38"/>
      <c r="BE38" s="41"/>
      <c r="BL38" s="53"/>
      <c r="BM38" s="69">
        <v>36.3</v>
      </c>
      <c r="BN38" s="69">
        <v>35.9</v>
      </c>
      <c r="BO38" s="53"/>
      <c r="BP38" s="53"/>
      <c r="BQ38"/>
      <c r="BR38" s="53"/>
      <c r="BS38" s="53"/>
    </row>
    <row r="39" spans="1:71" ht="7.5" customHeight="1">
      <c r="A39" s="87"/>
      <c r="B39" s="49"/>
      <c r="C39" s="6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7"/>
      <c r="R39" s="6"/>
      <c r="S39" s="7"/>
      <c r="T39" s="6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6"/>
      <c r="AI39" s="7"/>
      <c r="AJ39" s="6"/>
      <c r="AK39" s="7"/>
      <c r="AL39" s="6"/>
      <c r="AM39" s="7"/>
      <c r="AN39" s="6"/>
      <c r="AO39" s="6"/>
      <c r="AP39" s="7"/>
      <c r="AQ39" s="6"/>
      <c r="AR39" s="69"/>
      <c r="AT39" s="210"/>
      <c r="AU39" s="210"/>
      <c r="AV39" s="210"/>
      <c r="AW39" s="210"/>
      <c r="AX39" s="210"/>
      <c r="AY39"/>
      <c r="AZ39" s="195"/>
      <c r="BA39" s="196"/>
      <c r="BB39"/>
      <c r="BC39"/>
      <c r="BD39"/>
      <c r="BE39" s="38"/>
      <c r="BL39"/>
      <c r="BM39" s="69"/>
      <c r="BN39" s="69"/>
      <c r="BO39"/>
      <c r="BP39"/>
      <c r="BQ39"/>
      <c r="BR39"/>
      <c r="BS39"/>
    </row>
    <row r="40" spans="1:71" ht="7.5" customHeight="1" thickBot="1">
      <c r="A40" s="87"/>
      <c r="B40" s="49"/>
      <c r="C40" s="69">
        <v>36.5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9">
        <v>36.5</v>
      </c>
      <c r="AT40" s="210"/>
      <c r="AU40" s="210"/>
      <c r="AV40" s="210"/>
      <c r="AW40" s="210"/>
      <c r="AX40" s="210"/>
      <c r="AY40"/>
      <c r="AZ40" s="197"/>
      <c r="BA40" s="198"/>
      <c r="BB40"/>
      <c r="BC40"/>
      <c r="BD40" s="38"/>
      <c r="BE40" s="38"/>
      <c r="BL40"/>
      <c r="BM40" s="69">
        <v>36.2</v>
      </c>
      <c r="BN40"/>
      <c r="BO40"/>
      <c r="BP40"/>
      <c r="BQ40"/>
      <c r="BR40" s="53"/>
      <c r="BS40" s="53"/>
    </row>
    <row r="41" spans="1:71" ht="7.5" customHeight="1">
      <c r="A41" s="87"/>
      <c r="B41" s="49"/>
      <c r="C41" s="6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8"/>
      <c r="Q41" s="59"/>
      <c r="R41" s="58"/>
      <c r="S41" s="59"/>
      <c r="T41" s="58"/>
      <c r="U41" s="59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58"/>
      <c r="AI41" s="59"/>
      <c r="AJ41" s="58"/>
      <c r="AK41" s="59"/>
      <c r="AL41" s="58"/>
      <c r="AM41" s="59"/>
      <c r="AN41" s="58"/>
      <c r="AO41" s="58"/>
      <c r="AP41" s="59"/>
      <c r="AQ41" s="58"/>
      <c r="AR41" s="69"/>
      <c r="AT41" s="52"/>
      <c r="AU41" s="52"/>
      <c r="AV41" s="52"/>
      <c r="AW41" s="52"/>
      <c r="AX41"/>
      <c r="AY41"/>
      <c r="AZ41"/>
      <c r="BA41"/>
      <c r="BB41"/>
      <c r="BC41"/>
      <c r="BD41" s="38"/>
      <c r="BE41" s="38"/>
      <c r="BL41" s="53"/>
      <c r="BM41" s="69"/>
      <c r="BN41" s="53"/>
      <c r="BO41"/>
      <c r="BP41"/>
      <c r="BQ41"/>
      <c r="BR41" s="53"/>
      <c r="BS41" s="53"/>
    </row>
    <row r="42" spans="1:71" ht="7.5" customHeight="1">
      <c r="A42" s="87"/>
      <c r="B42" s="49"/>
      <c r="C42" s="69">
        <v>36.4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69">
        <v>36.4</v>
      </c>
      <c r="AT42" s="52"/>
      <c r="AU42" s="52"/>
      <c r="AV42" s="52"/>
      <c r="AW42"/>
      <c r="AX42"/>
      <c r="AY42"/>
      <c r="AZ42" s="193">
        <v>8</v>
      </c>
      <c r="BA42" s="194"/>
      <c r="BB42"/>
      <c r="BC42"/>
      <c r="BD42" s="38"/>
      <c r="BE42" s="38"/>
      <c r="BL42" s="53"/>
      <c r="BM42" s="69">
        <v>36.1</v>
      </c>
      <c r="BN42" s="53"/>
      <c r="BO42"/>
      <c r="BP42"/>
      <c r="BQ42"/>
      <c r="BR42" s="53"/>
      <c r="BS42" s="53"/>
    </row>
    <row r="43" spans="1:71" ht="7.5" customHeight="1">
      <c r="A43" s="87"/>
      <c r="B43" s="49"/>
      <c r="C43" s="6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58"/>
      <c r="Y43" s="59"/>
      <c r="Z43" s="58"/>
      <c r="AA43" s="59"/>
      <c r="AB43" s="58"/>
      <c r="AC43" s="59"/>
      <c r="AD43" s="58"/>
      <c r="AE43" s="59"/>
      <c r="AF43" s="58"/>
      <c r="AG43" s="59"/>
      <c r="AH43" s="58"/>
      <c r="AI43" s="59"/>
      <c r="AJ43" s="58"/>
      <c r="AK43" s="59"/>
      <c r="AL43" s="58"/>
      <c r="AM43" s="59"/>
      <c r="AN43" s="58"/>
      <c r="AO43" s="58"/>
      <c r="AP43" s="59"/>
      <c r="AQ43" s="58"/>
      <c r="AR43" s="69"/>
      <c r="AT43" s="199" t="s">
        <v>8</v>
      </c>
      <c r="AU43" s="199"/>
      <c r="AV43" s="199"/>
      <c r="AW43" s="54"/>
      <c r="AX43" s="54"/>
      <c r="AY43"/>
      <c r="AZ43" s="195"/>
      <c r="BA43" s="196"/>
      <c r="BB43"/>
      <c r="BC43"/>
      <c r="BD43" s="36"/>
      <c r="BE43" s="36"/>
      <c r="BL43"/>
      <c r="BM43" s="69"/>
      <c r="BN43"/>
      <c r="BO43"/>
      <c r="BP43"/>
      <c r="BQ43"/>
      <c r="BR43"/>
      <c r="BS43"/>
    </row>
    <row r="44" spans="1:71" ht="7.5" customHeight="1">
      <c r="A44" s="87"/>
      <c r="B44" s="64"/>
      <c r="C44" s="69">
        <v>36.3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/>
      <c r="P44" s="5"/>
      <c r="Q44" s="3"/>
      <c r="R44" s="5"/>
      <c r="S44" s="3"/>
      <c r="T44" s="5"/>
      <c r="U44" s="3"/>
      <c r="V44" s="5"/>
      <c r="W44" s="3"/>
      <c r="X44" s="5"/>
      <c r="Y44" s="3"/>
      <c r="Z44" s="5"/>
      <c r="AA44" s="3"/>
      <c r="AB44" s="5"/>
      <c r="AC44" s="3"/>
      <c r="AD44" s="5"/>
      <c r="AE44" s="3"/>
      <c r="AF44" s="5"/>
      <c r="AG44" s="3"/>
      <c r="AH44" s="5"/>
      <c r="AI44" s="3"/>
      <c r="AJ44" s="5"/>
      <c r="AK44" s="3"/>
      <c r="AL44" s="5"/>
      <c r="AM44" s="3"/>
      <c r="AN44" s="5"/>
      <c r="AO44" s="5"/>
      <c r="AP44" s="3"/>
      <c r="AQ44" s="5"/>
      <c r="AR44" s="69">
        <v>36.3</v>
      </c>
      <c r="AT44" s="199"/>
      <c r="AU44" s="199"/>
      <c r="AV44" s="199"/>
      <c r="AW44" s="54"/>
      <c r="AX44" s="54"/>
      <c r="AY44"/>
      <c r="AZ44" s="197"/>
      <c r="BA44" s="198"/>
      <c r="BB44"/>
      <c r="BC44"/>
      <c r="BD44" s="36"/>
      <c r="BE44" s="36"/>
      <c r="BL44"/>
      <c r="BM44" s="69">
        <v>36</v>
      </c>
      <c r="BN44"/>
      <c r="BO44"/>
      <c r="BP44" s="53"/>
      <c r="BQ44" s="53"/>
      <c r="BR44"/>
      <c r="BS44"/>
    </row>
    <row r="45" spans="1:71" ht="7.5" customHeight="1">
      <c r="A45" s="87"/>
      <c r="B45" s="64"/>
      <c r="C45" s="6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6"/>
      <c r="AK45" s="7"/>
      <c r="AL45" s="6"/>
      <c r="AM45" s="7"/>
      <c r="AN45" s="6"/>
      <c r="AO45" s="6"/>
      <c r="AP45" s="7"/>
      <c r="AQ45" s="6"/>
      <c r="AR45" s="69"/>
      <c r="BB45"/>
      <c r="BC45"/>
      <c r="BD45" s="36"/>
      <c r="BE45" s="36"/>
      <c r="BL45" s="53"/>
      <c r="BM45" s="69"/>
      <c r="BN45" s="53"/>
      <c r="BO45"/>
      <c r="BP45" s="53"/>
      <c r="BQ45" s="53"/>
      <c r="BR45"/>
      <c r="BS45"/>
    </row>
    <row r="46" spans="1:71" ht="7.5" customHeight="1">
      <c r="A46" s="87"/>
      <c r="B46" s="64"/>
      <c r="C46" s="69">
        <v>36.2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"/>
      <c r="P46" s="5"/>
      <c r="Q46" s="3"/>
      <c r="R46" s="5"/>
      <c r="S46" s="3"/>
      <c r="T46" s="5"/>
      <c r="U46" s="3"/>
      <c r="V46" s="5"/>
      <c r="W46" s="3"/>
      <c r="X46" s="5"/>
      <c r="Y46" s="3"/>
      <c r="Z46" s="5"/>
      <c r="AA46" s="3"/>
      <c r="AB46" s="5"/>
      <c r="AC46" s="3"/>
      <c r="AD46" s="5"/>
      <c r="AE46" s="3"/>
      <c r="AF46" s="5"/>
      <c r="AG46" s="3"/>
      <c r="AH46" s="5"/>
      <c r="AI46" s="3"/>
      <c r="AJ46" s="5"/>
      <c r="AK46" s="3"/>
      <c r="AL46" s="5"/>
      <c r="AM46" s="3"/>
      <c r="AN46" s="5"/>
      <c r="AO46" s="5"/>
      <c r="AP46" s="3"/>
      <c r="AQ46" s="5"/>
      <c r="AR46" s="69">
        <v>36.2</v>
      </c>
      <c r="AT46" s="54"/>
      <c r="AU46" s="54"/>
      <c r="AV46" s="54"/>
      <c r="AW46" s="54"/>
      <c r="AX46" s="76">
        <v>1</v>
      </c>
      <c r="AY46" s="77"/>
      <c r="AZ46"/>
      <c r="BA46"/>
      <c r="BB46"/>
      <c r="BC46"/>
      <c r="BD46" s="36"/>
      <c r="BE46" s="36"/>
      <c r="BL46" s="53"/>
      <c r="BM46" s="69">
        <v>35.9</v>
      </c>
      <c r="BN46" s="53"/>
      <c r="BO46"/>
      <c r="BP46" s="53"/>
      <c r="BQ46" s="53"/>
      <c r="BR46"/>
      <c r="BS46"/>
    </row>
    <row r="47" spans="1:71" ht="7.5" customHeight="1">
      <c r="A47" s="87"/>
      <c r="B47" s="64"/>
      <c r="C47" s="6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  <c r="AC47" s="7"/>
      <c r="AD47" s="6"/>
      <c r="AE47" s="7"/>
      <c r="AF47" s="6"/>
      <c r="AG47" s="7"/>
      <c r="AH47" s="6"/>
      <c r="AI47" s="7"/>
      <c r="AJ47" s="6"/>
      <c r="AK47" s="7"/>
      <c r="AL47" s="6"/>
      <c r="AM47" s="7"/>
      <c r="AN47" s="6"/>
      <c r="AO47" s="6"/>
      <c r="AP47" s="7"/>
      <c r="AQ47" s="6"/>
      <c r="AR47" s="69"/>
      <c r="AT47" s="211" t="s">
        <v>18</v>
      </c>
      <c r="AU47" s="211"/>
      <c r="AV47" s="211"/>
      <c r="AW47" s="54"/>
      <c r="AX47" s="78"/>
      <c r="AY47" s="79"/>
      <c r="AZ47"/>
      <c r="BA47"/>
      <c r="BB47"/>
      <c r="BC47"/>
      <c r="BD47" s="44"/>
      <c r="BE47" s="44"/>
      <c r="BL47"/>
      <c r="BM47" s="69"/>
      <c r="BN47"/>
      <c r="BO47"/>
      <c r="BP47"/>
      <c r="BQ47"/>
      <c r="BR47"/>
      <c r="BS47"/>
    </row>
    <row r="48" spans="1:71" ht="7.5" customHeight="1">
      <c r="A48" s="87"/>
      <c r="B48" s="64"/>
      <c r="C48" s="69">
        <v>36.1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3"/>
      <c r="P48" s="68"/>
      <c r="Q48" s="63"/>
      <c r="R48" s="68"/>
      <c r="S48" s="63"/>
      <c r="T48" s="68"/>
      <c r="U48" s="63"/>
      <c r="V48" s="68"/>
      <c r="W48" s="63"/>
      <c r="X48" s="68"/>
      <c r="Y48" s="63"/>
      <c r="Z48" s="68"/>
      <c r="AA48" s="63"/>
      <c r="AB48" s="68"/>
      <c r="AC48" s="63"/>
      <c r="AD48" s="68"/>
      <c r="AE48" s="63"/>
      <c r="AF48" s="68"/>
      <c r="AG48" s="63"/>
      <c r="AH48" s="68"/>
      <c r="AI48" s="63"/>
      <c r="AJ48" s="68"/>
      <c r="AK48" s="63"/>
      <c r="AL48" s="68"/>
      <c r="AM48" s="63"/>
      <c r="AN48" s="68"/>
      <c r="AO48" s="68"/>
      <c r="AP48" s="63"/>
      <c r="AQ48" s="68"/>
      <c r="AR48" s="69">
        <v>36.1</v>
      </c>
      <c r="AT48" s="211"/>
      <c r="AU48" s="211"/>
      <c r="AV48" s="211"/>
      <c r="AW48" s="54"/>
      <c r="AX48" s="80"/>
      <c r="AY48" s="81"/>
      <c r="AZ48"/>
      <c r="BA48"/>
      <c r="BB48"/>
      <c r="BC48"/>
      <c r="BD48" s="44"/>
      <c r="BE48" s="44"/>
      <c r="BL48" s="53"/>
      <c r="BM48" s="53"/>
      <c r="BN48" s="53"/>
      <c r="BO48" s="53"/>
      <c r="BP48" s="53"/>
      <c r="BQ48"/>
      <c r="BR48" s="53"/>
      <c r="BS48" s="53"/>
    </row>
    <row r="49" spans="1:71" ht="7.5" customHeight="1">
      <c r="A49" s="87"/>
      <c r="B49" s="64"/>
      <c r="C49" s="7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  <c r="AB49" s="6"/>
      <c r="AC49" s="7"/>
      <c r="AD49" s="6"/>
      <c r="AE49" s="7"/>
      <c r="AF49" s="6"/>
      <c r="AG49" s="7"/>
      <c r="AH49" s="6"/>
      <c r="AI49" s="7"/>
      <c r="AJ49" s="6"/>
      <c r="AK49" s="7"/>
      <c r="AL49" s="6"/>
      <c r="AM49" s="7"/>
      <c r="AN49" s="6"/>
      <c r="AO49" s="6"/>
      <c r="AP49" s="7"/>
      <c r="AQ49" s="6"/>
      <c r="AR49" s="70"/>
      <c r="AT49" s="54"/>
      <c r="AU49" s="54"/>
      <c r="AV49" s="54"/>
      <c r="AW49" s="54"/>
      <c r="AX49" s="54"/>
      <c r="AY49" s="53"/>
      <c r="AZ49" s="53"/>
      <c r="BA49" s="53"/>
      <c r="BB49" s="39"/>
      <c r="BC49" s="36"/>
      <c r="BD49" s="41"/>
      <c r="BE49" s="41"/>
      <c r="BL49" s="53"/>
      <c r="BM49" s="53"/>
      <c r="BN49" s="53"/>
      <c r="BO49" s="53"/>
      <c r="BP49" s="53"/>
      <c r="BQ49"/>
      <c r="BR49" s="53"/>
      <c r="BS49" s="53"/>
    </row>
    <row r="50" spans="1:71" ht="7.5" customHeight="1" thickBot="1">
      <c r="A50" s="87"/>
      <c r="B50" s="64"/>
      <c r="C50" s="69">
        <v>36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61"/>
      <c r="Q50" s="62"/>
      <c r="R50" s="61"/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1"/>
      <c r="AP50" s="62"/>
      <c r="AQ50" s="61"/>
      <c r="AR50" s="69">
        <v>36</v>
      </c>
      <c r="AT50" s="212" t="s">
        <v>19</v>
      </c>
      <c r="AU50" s="212"/>
      <c r="AV50" s="212"/>
      <c r="AW50" s="212"/>
      <c r="AX50" s="212"/>
      <c r="AY50" s="53"/>
      <c r="AZ50" s="76">
        <v>28</v>
      </c>
      <c r="BA50" s="77"/>
      <c r="BB50" s="39"/>
      <c r="BC50" s="36"/>
      <c r="BD50" s="41"/>
      <c r="BE50" s="41"/>
      <c r="BL50" s="53"/>
      <c r="BM50" s="53"/>
      <c r="BN50" s="53"/>
      <c r="BO50" s="53"/>
      <c r="BP50" s="53"/>
      <c r="BQ50"/>
      <c r="BR50" s="53"/>
      <c r="BS50" s="53"/>
    </row>
    <row r="51" spans="1:71" ht="7.5" customHeight="1">
      <c r="A51" s="87"/>
      <c r="B51" s="64"/>
      <c r="C51" s="6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58"/>
      <c r="Y51" s="59"/>
      <c r="Z51" s="58"/>
      <c r="AA51" s="59"/>
      <c r="AB51" s="58"/>
      <c r="AC51" s="59"/>
      <c r="AD51" s="58"/>
      <c r="AE51" s="59"/>
      <c r="AF51" s="58"/>
      <c r="AG51" s="59"/>
      <c r="AH51" s="58"/>
      <c r="AI51" s="59"/>
      <c r="AJ51" s="58"/>
      <c r="AK51" s="59"/>
      <c r="AL51" s="58"/>
      <c r="AM51" s="59"/>
      <c r="AN51" s="58"/>
      <c r="AO51" s="58"/>
      <c r="AP51" s="59"/>
      <c r="AQ51" s="58"/>
      <c r="AR51" s="69"/>
      <c r="AT51" s="212"/>
      <c r="AU51" s="212"/>
      <c r="AV51" s="212"/>
      <c r="AW51" s="212"/>
      <c r="AX51" s="212"/>
      <c r="AY51" s="53"/>
      <c r="AZ51" s="78"/>
      <c r="BA51" s="79"/>
      <c r="BB51" s="36"/>
      <c r="BC51" s="36"/>
      <c r="BD51" s="36"/>
      <c r="BE51" s="36"/>
      <c r="BL51"/>
      <c r="BM51"/>
      <c r="BN51"/>
      <c r="BO51"/>
      <c r="BP51"/>
      <c r="BQ51"/>
      <c r="BR51"/>
      <c r="BS51"/>
    </row>
    <row r="52" spans="1:71" ht="7.5" customHeight="1">
      <c r="A52" s="88"/>
      <c r="B52" s="6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"/>
      <c r="P52" s="5"/>
      <c r="Q52" s="3"/>
      <c r="R52" s="5"/>
      <c r="S52" s="3"/>
      <c r="T52" s="5"/>
      <c r="U52" s="3"/>
      <c r="V52" s="5"/>
      <c r="W52" s="3"/>
      <c r="X52" s="5"/>
      <c r="Y52" s="3"/>
      <c r="Z52" s="5"/>
      <c r="AA52" s="3"/>
      <c r="AB52" s="5"/>
      <c r="AC52" s="3"/>
      <c r="AD52" s="5"/>
      <c r="AE52" s="3"/>
      <c r="AF52" s="5"/>
      <c r="AG52" s="3"/>
      <c r="AH52" s="5"/>
      <c r="AI52" s="3"/>
      <c r="AJ52" s="5"/>
      <c r="AK52" s="3"/>
      <c r="AL52" s="5"/>
      <c r="AM52" s="3"/>
      <c r="AN52" s="5"/>
      <c r="AO52" s="5"/>
      <c r="AP52" s="3"/>
      <c r="AQ52" s="5"/>
      <c r="AR52" s="9"/>
      <c r="AT52" s="212"/>
      <c r="AU52" s="212"/>
      <c r="AV52" s="212"/>
      <c r="AW52" s="212"/>
      <c r="AX52" s="212"/>
      <c r="AY52" s="53"/>
      <c r="AZ52" s="80"/>
      <c r="BA52" s="81"/>
      <c r="BB52" s="36"/>
      <c r="BC52" s="36"/>
      <c r="BD52" s="36"/>
      <c r="BE52" s="36"/>
      <c r="BL52" s="53"/>
      <c r="BM52" s="53"/>
      <c r="BN52" s="53"/>
      <c r="BO52" s="53"/>
      <c r="BP52" s="53"/>
      <c r="BQ52"/>
      <c r="BR52" s="53"/>
      <c r="BS52" s="53"/>
    </row>
    <row r="53" spans="1:71" ht="7.5" customHeight="1">
      <c r="A53" s="145" t="s">
        <v>14</v>
      </c>
      <c r="B53" s="146"/>
      <c r="C53" s="147"/>
      <c r="D53" s="123">
        <v>1</v>
      </c>
      <c r="E53" s="123">
        <v>2</v>
      </c>
      <c r="F53" s="123">
        <v>3</v>
      </c>
      <c r="G53" s="123">
        <v>4</v>
      </c>
      <c r="H53" s="123">
        <v>5</v>
      </c>
      <c r="I53" s="123">
        <v>6</v>
      </c>
      <c r="J53" s="123">
        <v>7</v>
      </c>
      <c r="K53" s="123">
        <v>8</v>
      </c>
      <c r="L53" s="123">
        <v>9</v>
      </c>
      <c r="M53" s="123">
        <v>10</v>
      </c>
      <c r="N53" s="123">
        <v>11</v>
      </c>
      <c r="O53" s="123">
        <v>12</v>
      </c>
      <c r="P53" s="123">
        <v>13</v>
      </c>
      <c r="Q53" s="123">
        <v>14</v>
      </c>
      <c r="R53" s="123">
        <v>15</v>
      </c>
      <c r="S53" s="123">
        <v>16</v>
      </c>
      <c r="T53" s="123">
        <v>17</v>
      </c>
      <c r="U53" s="123">
        <v>18</v>
      </c>
      <c r="V53" s="123">
        <v>19</v>
      </c>
      <c r="W53" s="123">
        <v>20</v>
      </c>
      <c r="X53" s="123">
        <v>21</v>
      </c>
      <c r="Y53" s="123">
        <v>22</v>
      </c>
      <c r="Z53" s="123">
        <v>23</v>
      </c>
      <c r="AA53" s="123">
        <v>24</v>
      </c>
      <c r="AB53" s="123">
        <v>25</v>
      </c>
      <c r="AC53" s="123">
        <v>26</v>
      </c>
      <c r="AD53" s="123">
        <v>27</v>
      </c>
      <c r="AE53" s="123">
        <v>28</v>
      </c>
      <c r="AF53" s="123">
        <v>29</v>
      </c>
      <c r="AG53" s="123">
        <v>30</v>
      </c>
      <c r="AH53" s="123">
        <v>31</v>
      </c>
      <c r="AI53" s="123">
        <v>32</v>
      </c>
      <c r="AJ53" s="123">
        <v>33</v>
      </c>
      <c r="AK53" s="123">
        <v>34</v>
      </c>
      <c r="AL53" s="123">
        <v>35</v>
      </c>
      <c r="AM53" s="123">
        <v>36</v>
      </c>
      <c r="AN53" s="123">
        <v>37</v>
      </c>
      <c r="AO53" s="123">
        <v>38</v>
      </c>
      <c r="AP53" s="71">
        <v>39</v>
      </c>
      <c r="AQ53" s="123">
        <v>40</v>
      </c>
      <c r="AR53" s="10"/>
      <c r="AT53" s="54"/>
      <c r="AU53" s="54"/>
      <c r="AV53" s="54"/>
      <c r="AW53" s="54"/>
      <c r="AX53" s="54"/>
      <c r="AY53" s="53"/>
      <c r="AZ53" s="53"/>
      <c r="BA53" s="53"/>
      <c r="BB53" s="45"/>
      <c r="BC53" s="36"/>
      <c r="BD53" s="36"/>
      <c r="BE53" s="36"/>
      <c r="BL53" s="53"/>
      <c r="BM53" s="53"/>
      <c r="BN53" s="53"/>
      <c r="BO53" s="53"/>
      <c r="BP53" s="53"/>
      <c r="BQ53"/>
      <c r="BR53" s="53"/>
      <c r="BS53" s="53"/>
    </row>
    <row r="54" spans="1:71" ht="7.5" customHeight="1">
      <c r="A54" s="148"/>
      <c r="B54" s="149"/>
      <c r="C54" s="150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8"/>
      <c r="AQ54" s="124"/>
      <c r="AR54" s="11"/>
      <c r="AT54" s="211" t="s">
        <v>20</v>
      </c>
      <c r="AU54" s="211"/>
      <c r="AV54" s="211"/>
      <c r="AW54" s="211"/>
      <c r="AX54" s="211"/>
      <c r="AY54" s="53"/>
      <c r="AZ54" s="76">
        <v>8</v>
      </c>
      <c r="BA54" s="77"/>
      <c r="BB54" s="45"/>
      <c r="BC54" s="36"/>
      <c r="BD54" s="36"/>
      <c r="BE54" s="36"/>
      <c r="BL54" s="53"/>
      <c r="BM54" s="53"/>
      <c r="BN54" s="53"/>
      <c r="BO54" s="53"/>
      <c r="BP54" s="53"/>
      <c r="BQ54"/>
      <c r="BR54" s="53"/>
      <c r="BS54" s="53"/>
    </row>
    <row r="55" spans="1:71" ht="7.5" customHeight="1">
      <c r="A55" s="129" t="s">
        <v>15</v>
      </c>
      <c r="B55" s="130"/>
      <c r="C55" s="131"/>
      <c r="D55" s="98">
        <f>IF(AND(N($AT$8)&gt;0,N($AW$8)&gt;0,N($AZ$8)&gt;0),DATE($AZ$8,$AW$8,$AT$8)+D53-1,"")</f>
        <v>41413</v>
      </c>
      <c r="E55" s="98">
        <f aca="true" t="shared" si="0" ref="E55:AQ55">IF(AND(N($AT$8)&gt;0,N($AW$8)&gt;0,N($AZ$8)&gt;0),DATE($AZ$8,$AW$8,$AT$8)+E53-1,"")</f>
        <v>41414</v>
      </c>
      <c r="F55" s="98">
        <f t="shared" si="0"/>
        <v>41415</v>
      </c>
      <c r="G55" s="98">
        <f t="shared" si="0"/>
        <v>41416</v>
      </c>
      <c r="H55" s="98">
        <f t="shared" si="0"/>
        <v>41417</v>
      </c>
      <c r="I55" s="98">
        <f t="shared" si="0"/>
        <v>41418</v>
      </c>
      <c r="J55" s="98">
        <f t="shared" si="0"/>
        <v>41419</v>
      </c>
      <c r="K55" s="98">
        <f t="shared" si="0"/>
        <v>41420</v>
      </c>
      <c r="L55" s="98">
        <f t="shared" si="0"/>
        <v>41421</v>
      </c>
      <c r="M55" s="98">
        <f t="shared" si="0"/>
        <v>41422</v>
      </c>
      <c r="N55" s="98">
        <f t="shared" si="0"/>
        <v>41423</v>
      </c>
      <c r="O55" s="98">
        <f t="shared" si="0"/>
        <v>41424</v>
      </c>
      <c r="P55" s="98">
        <f t="shared" si="0"/>
        <v>41425</v>
      </c>
      <c r="Q55" s="98">
        <f t="shared" si="0"/>
        <v>41426</v>
      </c>
      <c r="R55" s="98">
        <f t="shared" si="0"/>
        <v>41427</v>
      </c>
      <c r="S55" s="98">
        <f t="shared" si="0"/>
        <v>41428</v>
      </c>
      <c r="T55" s="98">
        <f t="shared" si="0"/>
        <v>41429</v>
      </c>
      <c r="U55" s="98">
        <f t="shared" si="0"/>
        <v>41430</v>
      </c>
      <c r="V55" s="98">
        <f t="shared" si="0"/>
        <v>41431</v>
      </c>
      <c r="W55" s="98">
        <f t="shared" si="0"/>
        <v>41432</v>
      </c>
      <c r="X55" s="98">
        <f t="shared" si="0"/>
        <v>41433</v>
      </c>
      <c r="Y55" s="98">
        <f t="shared" si="0"/>
        <v>41434</v>
      </c>
      <c r="Z55" s="98">
        <f t="shared" si="0"/>
        <v>41435</v>
      </c>
      <c r="AA55" s="98">
        <f t="shared" si="0"/>
        <v>41436</v>
      </c>
      <c r="AB55" s="98">
        <f t="shared" si="0"/>
        <v>41437</v>
      </c>
      <c r="AC55" s="98">
        <f t="shared" si="0"/>
        <v>41438</v>
      </c>
      <c r="AD55" s="98">
        <f t="shared" si="0"/>
        <v>41439</v>
      </c>
      <c r="AE55" s="98">
        <f t="shared" si="0"/>
        <v>41440</v>
      </c>
      <c r="AF55" s="98">
        <f t="shared" si="0"/>
        <v>41441</v>
      </c>
      <c r="AG55" s="98">
        <f t="shared" si="0"/>
        <v>41442</v>
      </c>
      <c r="AH55" s="98">
        <f t="shared" si="0"/>
        <v>41443</v>
      </c>
      <c r="AI55" s="98">
        <f t="shared" si="0"/>
        <v>41444</v>
      </c>
      <c r="AJ55" s="98">
        <f t="shared" si="0"/>
        <v>41445</v>
      </c>
      <c r="AK55" s="98">
        <f t="shared" si="0"/>
        <v>41446</v>
      </c>
      <c r="AL55" s="98">
        <f t="shared" si="0"/>
        <v>41447</v>
      </c>
      <c r="AM55" s="98">
        <f t="shared" si="0"/>
        <v>41448</v>
      </c>
      <c r="AN55" s="98">
        <f t="shared" si="0"/>
        <v>41449</v>
      </c>
      <c r="AO55" s="98">
        <f t="shared" si="0"/>
        <v>41450</v>
      </c>
      <c r="AP55" s="98">
        <f t="shared" si="0"/>
        <v>41451</v>
      </c>
      <c r="AQ55" s="98">
        <f t="shared" si="0"/>
        <v>41452</v>
      </c>
      <c r="AR55" s="101"/>
      <c r="AT55" s="211"/>
      <c r="AU55" s="211"/>
      <c r="AV55" s="211"/>
      <c r="AW55" s="211"/>
      <c r="AX55" s="211"/>
      <c r="AY55"/>
      <c r="AZ55" s="78"/>
      <c r="BA55" s="79"/>
      <c r="BB55" s="36"/>
      <c r="BC55" s="36"/>
      <c r="BD55" s="36"/>
      <c r="BL55"/>
      <c r="BM55"/>
      <c r="BN55"/>
      <c r="BO55"/>
      <c r="BP55"/>
      <c r="BQ55"/>
      <c r="BR55"/>
      <c r="BS55"/>
    </row>
    <row r="56" spans="1:71" ht="7.5" customHeight="1">
      <c r="A56" s="132"/>
      <c r="B56" s="133"/>
      <c r="C56" s="134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102"/>
      <c r="AT56" s="211"/>
      <c r="AU56" s="211"/>
      <c r="AV56" s="211"/>
      <c r="AW56" s="211"/>
      <c r="AX56" s="211"/>
      <c r="AY56"/>
      <c r="AZ56" s="80"/>
      <c r="BA56" s="81"/>
      <c r="BB56" s="36"/>
      <c r="BC56" s="36"/>
      <c r="BD56" s="36"/>
      <c r="BL56"/>
      <c r="BM56"/>
      <c r="BN56"/>
      <c r="BO56"/>
      <c r="BP56" s="53"/>
      <c r="BQ56" s="53"/>
      <c r="BR56"/>
      <c r="BS56"/>
    </row>
    <row r="57" spans="1:71" ht="7.5" customHeight="1">
      <c r="A57" s="132"/>
      <c r="B57" s="133"/>
      <c r="C57" s="134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2"/>
      <c r="BB57" s="36"/>
      <c r="BC57" s="36"/>
      <c r="BD57" s="36"/>
      <c r="BL57" s="53"/>
      <c r="BM57" s="53"/>
      <c r="BN57" s="53"/>
      <c r="BO57"/>
      <c r="BP57" s="53"/>
      <c r="BQ57" s="53"/>
      <c r="BR57"/>
      <c r="BS57"/>
    </row>
    <row r="58" spans="1:71" ht="7.5" customHeight="1">
      <c r="A58" s="135"/>
      <c r="B58" s="136"/>
      <c r="C58" s="13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3"/>
      <c r="AU58" s="51"/>
      <c r="AV58" s="51"/>
      <c r="AW58" s="51"/>
      <c r="AX58" s="76">
        <v>1</v>
      </c>
      <c r="AY58" s="77"/>
      <c r="AZ58" s="51"/>
      <c r="BA58" s="51"/>
      <c r="BB58" s="39"/>
      <c r="BC58" s="36"/>
      <c r="BD58" s="36"/>
      <c r="BL58" s="53"/>
      <c r="BM58" s="53"/>
      <c r="BN58" s="53"/>
      <c r="BO58"/>
      <c r="BP58" s="53"/>
      <c r="BQ58" s="53"/>
      <c r="BR58"/>
      <c r="BS58"/>
    </row>
    <row r="59" spans="1:71" ht="7.5" customHeight="1">
      <c r="A59" s="86" t="s">
        <v>6</v>
      </c>
      <c r="B59" s="140" t="s">
        <v>4</v>
      </c>
      <c r="C59" s="141"/>
      <c r="D59" s="115" t="s">
        <v>62</v>
      </c>
      <c r="E59" s="115" t="s">
        <v>62</v>
      </c>
      <c r="F59" s="115" t="s">
        <v>63</v>
      </c>
      <c r="G59" s="115" t="s">
        <v>63</v>
      </c>
      <c r="H59" s="115" t="s">
        <v>64</v>
      </c>
      <c r="I59" s="115" t="s">
        <v>64</v>
      </c>
      <c r="J59" s="115" t="s">
        <v>65</v>
      </c>
      <c r="K59" s="115" t="s">
        <v>65</v>
      </c>
      <c r="L59" s="115" t="s">
        <v>66</v>
      </c>
      <c r="M59" s="115" t="s">
        <v>66</v>
      </c>
      <c r="N59" s="115" t="s">
        <v>67</v>
      </c>
      <c r="O59" s="115" t="s">
        <v>67</v>
      </c>
      <c r="P59" s="115" t="s">
        <v>67</v>
      </c>
      <c r="Q59" s="115" t="s">
        <v>67</v>
      </c>
      <c r="R59" s="115" t="s">
        <v>66</v>
      </c>
      <c r="S59" s="115" t="s">
        <v>66</v>
      </c>
      <c r="T59" s="115" t="s">
        <v>66</v>
      </c>
      <c r="U59" s="115" t="s">
        <v>66</v>
      </c>
      <c r="V59" s="115" t="s">
        <v>66</v>
      </c>
      <c r="W59" s="115" t="s">
        <v>65</v>
      </c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 t="s">
        <v>53</v>
      </c>
      <c r="AM59" s="115"/>
      <c r="AN59" s="115"/>
      <c r="AO59" s="115"/>
      <c r="AP59" s="115"/>
      <c r="AQ59" s="115"/>
      <c r="AR59" s="120"/>
      <c r="AT59" s="211" t="s">
        <v>18</v>
      </c>
      <c r="AU59" s="211"/>
      <c r="AV59" s="211"/>
      <c r="AW59" s="51"/>
      <c r="AX59" s="78"/>
      <c r="AY59" s="79"/>
      <c r="AZ59" s="51"/>
      <c r="BA59" s="51"/>
      <c r="BB59" s="39"/>
      <c r="BC59" s="36"/>
      <c r="BD59" s="36"/>
      <c r="BL59"/>
      <c r="BM59"/>
      <c r="BN59"/>
      <c r="BO59"/>
      <c r="BP59"/>
      <c r="BQ59"/>
      <c r="BR59"/>
      <c r="BS59"/>
    </row>
    <row r="60" spans="1:71" ht="7.5" customHeight="1">
      <c r="A60" s="87"/>
      <c r="B60" s="142"/>
      <c r="C60" s="143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21"/>
      <c r="AT60" s="211"/>
      <c r="AU60" s="211"/>
      <c r="AV60" s="211"/>
      <c r="AW60" s="36"/>
      <c r="AX60" s="80"/>
      <c r="AY60" s="81"/>
      <c r="AZ60" s="36"/>
      <c r="BA60" s="36"/>
      <c r="BB60" s="36"/>
      <c r="BC60" s="36"/>
      <c r="BD60" s="36"/>
      <c r="BL60"/>
      <c r="BM60"/>
      <c r="BN60"/>
      <c r="BO60"/>
      <c r="BP60"/>
      <c r="BQ60"/>
      <c r="BR60"/>
      <c r="BS60"/>
    </row>
    <row r="61" spans="1:71" ht="7.5" customHeight="1">
      <c r="A61" s="87"/>
      <c r="B61" s="142"/>
      <c r="C61" s="143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21"/>
      <c r="AU61" s="36"/>
      <c r="AV61" s="36"/>
      <c r="AW61" s="36"/>
      <c r="AX61" s="36"/>
      <c r="AY61" s="36"/>
      <c r="AZ61" s="36"/>
      <c r="BA61" s="36"/>
      <c r="BB61" s="39"/>
      <c r="BC61" s="36"/>
      <c r="BD61" s="36"/>
      <c r="BL61" s="53"/>
      <c r="BM61" s="53"/>
      <c r="BN61" s="53"/>
      <c r="BO61" s="53"/>
      <c r="BP61" s="53"/>
      <c r="BQ61" s="53"/>
      <c r="BR61"/>
      <c r="BS61"/>
    </row>
    <row r="62" spans="1:71" ht="7.5" customHeight="1">
      <c r="A62" s="87"/>
      <c r="B62" s="142"/>
      <c r="C62" s="143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21"/>
      <c r="AT62"/>
      <c r="AU62"/>
      <c r="AV62"/>
      <c r="AW62"/>
      <c r="AX62"/>
      <c r="AY62"/>
      <c r="AZ62"/>
      <c r="BA62"/>
      <c r="BB62" s="39"/>
      <c r="BC62" s="36"/>
      <c r="BD62" s="36"/>
      <c r="BL62" s="53"/>
      <c r="BM62" s="53"/>
      <c r="BN62" s="53"/>
      <c r="BO62" s="53"/>
      <c r="BP62" s="53"/>
      <c r="BQ62" s="53"/>
      <c r="BR62"/>
      <c r="BS62"/>
    </row>
    <row r="63" spans="1:71" ht="7.5" customHeight="1">
      <c r="A63" s="87"/>
      <c r="B63" s="138" t="s">
        <v>5</v>
      </c>
      <c r="C63" s="9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21"/>
      <c r="AT63" s="186" t="s">
        <v>13</v>
      </c>
      <c r="AU63" s="186"/>
      <c r="AV63" s="186"/>
      <c r="AW63" s="186"/>
      <c r="AX63" s="186"/>
      <c r="AY63" s="186"/>
      <c r="AZ63"/>
      <c r="BA63"/>
      <c r="BB63" s="36"/>
      <c r="BC63" s="36"/>
      <c r="BD63" s="36"/>
      <c r="BL63"/>
      <c r="BM63"/>
      <c r="BN63"/>
      <c r="BO63"/>
      <c r="BP63"/>
      <c r="BQ63"/>
      <c r="BR63"/>
      <c r="BS63"/>
    </row>
    <row r="64" spans="1:71" ht="7.5" customHeight="1">
      <c r="A64" s="87"/>
      <c r="B64" s="139"/>
      <c r="C64" s="9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21"/>
      <c r="AT64" s="186"/>
      <c r="AU64" s="186"/>
      <c r="AV64" s="186"/>
      <c r="AW64" s="186"/>
      <c r="AX64" s="186"/>
      <c r="AY64" s="186"/>
      <c r="AZ64"/>
      <c r="BA64"/>
      <c r="BB64" s="39"/>
      <c r="BC64" s="36"/>
      <c r="BD64" s="36"/>
      <c r="BL64" s="53"/>
      <c r="BM64" s="53"/>
      <c r="BN64" s="53"/>
      <c r="BO64" s="53"/>
      <c r="BP64" s="53"/>
      <c r="BQ64" s="53"/>
      <c r="BR64" s="53"/>
      <c r="BS64" s="53"/>
    </row>
    <row r="65" spans="1:71" ht="7.5" customHeight="1">
      <c r="A65" s="87"/>
      <c r="B65" s="139"/>
      <c r="C65" s="9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21"/>
      <c r="BB65" s="39"/>
      <c r="BC65" s="36"/>
      <c r="BD65" s="36"/>
      <c r="BL65" s="53"/>
      <c r="BM65" s="53"/>
      <c r="BN65" s="53"/>
      <c r="BO65" s="53"/>
      <c r="BP65" s="53"/>
      <c r="BQ65" s="53"/>
      <c r="BR65" s="53"/>
      <c r="BS65" s="53"/>
    </row>
    <row r="66" spans="1:71" ht="7.5" customHeight="1">
      <c r="A66" s="87"/>
      <c r="B66" s="139"/>
      <c r="C66" s="95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7"/>
      <c r="AT66" s="74" t="s">
        <v>9</v>
      </c>
      <c r="AU66" s="74"/>
      <c r="AV66" s="74"/>
      <c r="AW66" s="74"/>
      <c r="AX66" s="74"/>
      <c r="AY66" s="75"/>
      <c r="AZ66" s="76"/>
      <c r="BA66" s="77"/>
      <c r="BB66" s="36"/>
      <c r="BC66" s="36"/>
      <c r="BD66" s="36"/>
      <c r="BL66" s="53"/>
      <c r="BM66" s="53"/>
      <c r="BN66" s="53"/>
      <c r="BO66" s="53"/>
      <c r="BP66" s="53"/>
      <c r="BQ66" s="53"/>
      <c r="BR66" s="53"/>
      <c r="BS66" s="53"/>
    </row>
    <row r="67" spans="1:71" ht="7.5" customHeight="1">
      <c r="A67" s="87"/>
      <c r="B67" s="92" t="s">
        <v>7</v>
      </c>
      <c r="C67" s="93"/>
      <c r="D67" s="115"/>
      <c r="E67" s="115"/>
      <c r="F67" s="115"/>
      <c r="G67" s="115"/>
      <c r="H67" s="115"/>
      <c r="I67" s="115"/>
      <c r="J67" s="115"/>
      <c r="K67" s="115"/>
      <c r="L67" s="115" t="s">
        <v>68</v>
      </c>
      <c r="M67" s="115" t="s">
        <v>69</v>
      </c>
      <c r="N67" s="115" t="s">
        <v>70</v>
      </c>
      <c r="O67" s="115" t="s">
        <v>70</v>
      </c>
      <c r="P67" s="115" t="s">
        <v>70</v>
      </c>
      <c r="Q67" s="115" t="s">
        <v>70</v>
      </c>
      <c r="R67" s="115" t="s">
        <v>71</v>
      </c>
      <c r="S67" s="115" t="s">
        <v>71</v>
      </c>
      <c r="T67" s="115" t="s">
        <v>71</v>
      </c>
      <c r="U67" s="115" t="s">
        <v>71</v>
      </c>
      <c r="V67" s="115" t="s">
        <v>71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20"/>
      <c r="AT67" s="74"/>
      <c r="AU67" s="74"/>
      <c r="AV67" s="74"/>
      <c r="AW67" s="74"/>
      <c r="AX67" s="74"/>
      <c r="AY67" s="75"/>
      <c r="AZ67" s="78"/>
      <c r="BA67" s="79"/>
      <c r="BB67" s="39"/>
      <c r="BC67" s="36"/>
      <c r="BD67" s="36"/>
      <c r="BE67" s="36"/>
      <c r="BL67" s="53"/>
      <c r="BM67" s="53"/>
      <c r="BN67" s="53"/>
      <c r="BO67" s="53"/>
      <c r="BP67" s="53"/>
      <c r="BQ67" s="53"/>
      <c r="BR67" s="53"/>
      <c r="BS67" s="53"/>
    </row>
    <row r="68" spans="1:71" ht="7.5" customHeight="1">
      <c r="A68" s="87"/>
      <c r="B68" s="94"/>
      <c r="C68" s="9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21"/>
      <c r="AT68" s="74"/>
      <c r="AU68" s="74"/>
      <c r="AV68" s="74"/>
      <c r="AW68" s="74"/>
      <c r="AX68" s="74"/>
      <c r="AY68" s="75"/>
      <c r="AZ68" s="80"/>
      <c r="BA68" s="81"/>
      <c r="BB68" s="39"/>
      <c r="BC68" s="36"/>
      <c r="BD68" s="36"/>
      <c r="BE68" s="36"/>
      <c r="BL68" s="53"/>
      <c r="BM68" s="53"/>
      <c r="BN68" s="53"/>
      <c r="BO68" s="53"/>
      <c r="BP68" s="53"/>
      <c r="BQ68" s="53"/>
      <c r="BR68" s="53"/>
      <c r="BS68" s="53"/>
    </row>
    <row r="69" spans="1:71" ht="7.5" customHeight="1">
      <c r="A69" s="87"/>
      <c r="B69" s="94"/>
      <c r="C69" s="9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21"/>
      <c r="AT69" s="190" t="s">
        <v>11</v>
      </c>
      <c r="AU69" s="190"/>
      <c r="AV69" s="190"/>
      <c r="AW69" s="190"/>
      <c r="AX69" s="190"/>
      <c r="AY69" s="191"/>
      <c r="AZ69" s="76"/>
      <c r="BA69" s="77"/>
      <c r="BB69" s="36"/>
      <c r="BC69" s="36"/>
      <c r="BD69" s="36"/>
      <c r="BE69" s="36"/>
      <c r="BL69" s="53"/>
      <c r="BM69" s="53"/>
      <c r="BN69" s="53"/>
      <c r="BO69" s="53"/>
      <c r="BP69" s="53"/>
      <c r="BQ69" s="53"/>
      <c r="BR69" s="53"/>
      <c r="BS69" s="53"/>
    </row>
    <row r="70" spans="1:71" ht="7.5" customHeight="1">
      <c r="A70" s="87"/>
      <c r="B70" s="94"/>
      <c r="C70" s="95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21"/>
      <c r="AT70" s="190"/>
      <c r="AU70" s="190"/>
      <c r="AV70" s="190"/>
      <c r="AW70" s="190"/>
      <c r="AX70" s="190"/>
      <c r="AY70" s="191"/>
      <c r="AZ70" s="78"/>
      <c r="BA70" s="79"/>
      <c r="BB70" s="36"/>
      <c r="BC70" s="36"/>
      <c r="BD70" s="36"/>
      <c r="BE70" s="36"/>
      <c r="BL70" s="53"/>
      <c r="BM70" s="53"/>
      <c r="BN70" s="53"/>
      <c r="BO70" s="53"/>
      <c r="BP70" s="53"/>
      <c r="BQ70" s="53"/>
      <c r="BR70" s="53"/>
      <c r="BS70" s="53"/>
    </row>
    <row r="71" spans="1:71" ht="7.5" customHeight="1">
      <c r="A71" s="87"/>
      <c r="B71" s="94"/>
      <c r="C71" s="95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21"/>
      <c r="AT71" s="190"/>
      <c r="AU71" s="190"/>
      <c r="AV71" s="190"/>
      <c r="AW71" s="190"/>
      <c r="AX71" s="190"/>
      <c r="AY71" s="191"/>
      <c r="AZ71" s="80"/>
      <c r="BA71" s="81"/>
      <c r="BB71" s="36"/>
      <c r="BC71" s="36"/>
      <c r="BD71" s="36"/>
      <c r="BE71" s="36"/>
      <c r="BL71" s="53"/>
      <c r="BM71" s="53"/>
      <c r="BN71" s="53"/>
      <c r="BO71" s="53"/>
      <c r="BP71" s="53"/>
      <c r="BQ71" s="53"/>
      <c r="BR71" s="53"/>
      <c r="BS71" s="53"/>
    </row>
    <row r="72" spans="1:71" ht="7.5" customHeight="1">
      <c r="A72" s="87"/>
      <c r="B72" s="94"/>
      <c r="C72" s="9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21"/>
      <c r="AT72" s="74" t="s">
        <v>12</v>
      </c>
      <c r="AU72" s="74"/>
      <c r="AV72" s="74"/>
      <c r="AW72" s="74"/>
      <c r="AX72" s="74"/>
      <c r="AY72" s="75"/>
      <c r="AZ72" s="76"/>
      <c r="BA72" s="77"/>
      <c r="BB72" s="36"/>
      <c r="BC72" s="36"/>
      <c r="BD72" s="36"/>
      <c r="BE72" s="36"/>
      <c r="BL72" s="53"/>
      <c r="BM72" s="53"/>
      <c r="BN72" s="53"/>
      <c r="BO72" s="53"/>
      <c r="BP72" s="53"/>
      <c r="BQ72" s="53"/>
      <c r="BR72" s="53"/>
      <c r="BS72" s="53"/>
    </row>
    <row r="73" spans="1:71" ht="7.5" customHeight="1">
      <c r="A73" s="87"/>
      <c r="B73" s="94"/>
      <c r="C73" s="95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21"/>
      <c r="AT73" s="74"/>
      <c r="AU73" s="74"/>
      <c r="AV73" s="74"/>
      <c r="AW73" s="74"/>
      <c r="AX73" s="74"/>
      <c r="AY73" s="75"/>
      <c r="AZ73" s="78"/>
      <c r="BA73" s="79"/>
      <c r="BB73" s="36"/>
      <c r="BC73" s="36"/>
      <c r="BD73" s="36"/>
      <c r="BE73" s="36"/>
      <c r="BL73" s="53"/>
      <c r="BM73" s="53"/>
      <c r="BN73" s="53"/>
      <c r="BO73" s="53"/>
      <c r="BP73" s="53"/>
      <c r="BQ73" s="53"/>
      <c r="BR73" s="53"/>
      <c r="BS73" s="53"/>
    </row>
    <row r="74" spans="1:71" ht="7.5" customHeight="1">
      <c r="A74" s="87"/>
      <c r="B74" s="94"/>
      <c r="C74" s="9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21"/>
      <c r="AT74" s="74"/>
      <c r="AU74" s="74"/>
      <c r="AV74" s="74"/>
      <c r="AW74" s="74"/>
      <c r="AX74" s="74"/>
      <c r="AY74" s="75"/>
      <c r="AZ74" s="80"/>
      <c r="BA74" s="81"/>
      <c r="BB74" s="33"/>
      <c r="BC74" s="33"/>
      <c r="BD74" s="33"/>
      <c r="BE74" s="33"/>
      <c r="BL74" s="53"/>
      <c r="BM74" s="53"/>
      <c r="BN74" s="53"/>
      <c r="BO74" s="53"/>
      <c r="BP74" s="53"/>
      <c r="BQ74" s="53"/>
      <c r="BR74" s="53"/>
      <c r="BS74" s="53"/>
    </row>
    <row r="75" spans="1:71" ht="7.5" customHeight="1">
      <c r="A75" s="87"/>
      <c r="B75" s="94"/>
      <c r="C75" s="95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21"/>
      <c r="AT75" s="74" t="s">
        <v>17</v>
      </c>
      <c r="AU75" s="74"/>
      <c r="AV75" s="74"/>
      <c r="AW75" s="74"/>
      <c r="AX75" s="74"/>
      <c r="AY75" s="75"/>
      <c r="AZ75" s="76"/>
      <c r="BA75" s="77"/>
      <c r="BB75" s="33"/>
      <c r="BC75" s="33"/>
      <c r="BD75" s="33"/>
      <c r="BE75" s="33"/>
      <c r="BL75" s="53"/>
      <c r="BM75" s="53"/>
      <c r="BN75" s="53"/>
      <c r="BO75" s="53"/>
      <c r="BP75" s="53"/>
      <c r="BQ75" s="53"/>
      <c r="BR75" s="53"/>
      <c r="BS75" s="53"/>
    </row>
    <row r="76" spans="1:71" ht="7.5" customHeight="1" thickBot="1">
      <c r="A76" s="87"/>
      <c r="B76" s="94"/>
      <c r="C76" s="95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21"/>
      <c r="AT76" s="74"/>
      <c r="AU76" s="74"/>
      <c r="AV76" s="74"/>
      <c r="AW76" s="74"/>
      <c r="AX76" s="74"/>
      <c r="AY76" s="75"/>
      <c r="AZ76" s="78"/>
      <c r="BA76" s="79"/>
      <c r="BB76" s="33"/>
      <c r="BC76" s="33"/>
      <c r="BD76" s="33"/>
      <c r="BE76" s="33"/>
      <c r="BL76"/>
      <c r="BM76"/>
      <c r="BN76"/>
      <c r="BO76"/>
      <c r="BP76"/>
      <c r="BQ76"/>
      <c r="BR76"/>
      <c r="BS76"/>
    </row>
    <row r="77" spans="1:71" ht="7.5" customHeight="1">
      <c r="A77" s="144"/>
      <c r="B77" s="172" t="s">
        <v>27</v>
      </c>
      <c r="C77" s="173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66"/>
      <c r="AK77" s="117"/>
      <c r="AL77" s="117"/>
      <c r="AM77" s="117"/>
      <c r="AN77" s="117"/>
      <c r="AO77" s="117"/>
      <c r="AP77" s="117"/>
      <c r="AQ77" s="117"/>
      <c r="AR77" s="56"/>
      <c r="AT77" s="74"/>
      <c r="AU77" s="74"/>
      <c r="AV77" s="74"/>
      <c r="AW77" s="74"/>
      <c r="AX77" s="74"/>
      <c r="AY77" s="75"/>
      <c r="AZ77" s="80"/>
      <c r="BA77" s="81"/>
      <c r="BB77" s="33"/>
      <c r="BC77" s="33"/>
      <c r="BD77" s="33"/>
      <c r="BE77" s="33"/>
      <c r="BL77"/>
      <c r="BM77"/>
      <c r="BN77"/>
      <c r="BO77"/>
      <c r="BP77"/>
      <c r="BQ77"/>
      <c r="BR77"/>
      <c r="BS77"/>
    </row>
    <row r="78" spans="1:71" ht="7.5" customHeight="1">
      <c r="A78" s="144"/>
      <c r="B78" s="94"/>
      <c r="C78" s="95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67"/>
      <c r="AK78" s="118"/>
      <c r="AL78" s="118"/>
      <c r="AM78" s="118"/>
      <c r="AN78" s="118"/>
      <c r="AO78" s="118"/>
      <c r="AP78" s="118"/>
      <c r="AQ78" s="118"/>
      <c r="AR78" s="20"/>
      <c r="AT78" s="33"/>
      <c r="AU78" s="33"/>
      <c r="AW78" s="2"/>
      <c r="AX78" s="2"/>
      <c r="AY78" s="2"/>
      <c r="AZ78" s="2"/>
      <c r="BA78" s="2"/>
      <c r="BB78" s="55"/>
      <c r="BC78" s="55"/>
      <c r="BD78" s="55"/>
      <c r="BE78" s="33"/>
      <c r="BL78" s="53"/>
      <c r="BM78" s="53"/>
      <c r="BN78" s="53"/>
      <c r="BO78" s="53"/>
      <c r="BP78" s="53"/>
      <c r="BQ78" s="53"/>
      <c r="BR78" s="53"/>
      <c r="BS78" s="53"/>
    </row>
    <row r="79" spans="1:71" ht="7.5" customHeight="1">
      <c r="A79" s="144"/>
      <c r="B79" s="94"/>
      <c r="C79" s="95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67"/>
      <c r="AK79" s="118"/>
      <c r="AL79" s="118"/>
      <c r="AM79" s="118"/>
      <c r="AN79" s="118"/>
      <c r="AO79" s="118"/>
      <c r="AP79" s="118"/>
      <c r="AQ79" s="118"/>
      <c r="AR79" s="20"/>
      <c r="AT79" s="33"/>
      <c r="AU79" s="33"/>
      <c r="AW79" s="2"/>
      <c r="AX79" s="2"/>
      <c r="AY79" s="2"/>
      <c r="AZ79" s="2"/>
      <c r="BA79" s="2"/>
      <c r="BB79" s="55"/>
      <c r="BC79" s="55"/>
      <c r="BD79" s="55"/>
      <c r="BE79" s="33"/>
      <c r="BL79" s="53"/>
      <c r="BM79" s="53"/>
      <c r="BN79" s="53"/>
      <c r="BO79" s="53"/>
      <c r="BP79" s="53"/>
      <c r="BQ79" s="53"/>
      <c r="BR79" s="53"/>
      <c r="BS79" s="53"/>
    </row>
    <row r="80" spans="1:71" ht="7.5" customHeight="1" thickBot="1">
      <c r="A80" s="144"/>
      <c r="B80" s="174"/>
      <c r="C80" s="175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68"/>
      <c r="AK80" s="119"/>
      <c r="AL80" s="119"/>
      <c r="AM80" s="119"/>
      <c r="AN80" s="119"/>
      <c r="AO80" s="119"/>
      <c r="AP80" s="119"/>
      <c r="AQ80" s="119"/>
      <c r="AR80" s="57"/>
      <c r="AT80" s="213" t="s">
        <v>44</v>
      </c>
      <c r="AU80" s="214"/>
      <c r="AV80" s="214"/>
      <c r="AW80" s="214"/>
      <c r="AX80" s="214"/>
      <c r="AY80" s="214"/>
      <c r="AZ80" s="214"/>
      <c r="BA80" s="214"/>
      <c r="BB80" s="55"/>
      <c r="BC80" s="55"/>
      <c r="BD80" s="55"/>
      <c r="BE80" s="33"/>
      <c r="BL80" s="53"/>
      <c r="BM80" s="53"/>
      <c r="BN80" s="53"/>
      <c r="BO80" s="53"/>
      <c r="BP80" s="53"/>
      <c r="BQ80" s="53"/>
      <c r="BR80" s="53"/>
      <c r="BS80" s="53"/>
    </row>
    <row r="81" spans="1:71" ht="7.5" customHeight="1">
      <c r="A81" s="87"/>
      <c r="B81" s="171" t="s">
        <v>3</v>
      </c>
      <c r="C81" s="95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3"/>
      <c r="AT81" s="214"/>
      <c r="AU81" s="214"/>
      <c r="AV81" s="214"/>
      <c r="AW81" s="214"/>
      <c r="AX81" s="214"/>
      <c r="AY81" s="214"/>
      <c r="AZ81" s="214"/>
      <c r="BA81" s="214"/>
      <c r="BB81" s="55"/>
      <c r="BC81" s="55"/>
      <c r="BD81" s="55"/>
      <c r="BE81" s="33"/>
      <c r="BL81" s="53"/>
      <c r="BM81" s="53"/>
      <c r="BN81" s="53"/>
      <c r="BO81" s="53"/>
      <c r="BP81" s="53"/>
      <c r="BQ81" s="53"/>
      <c r="BR81" s="53"/>
      <c r="BS81" s="53"/>
    </row>
    <row r="82" spans="1:71" ht="7.5" customHeight="1">
      <c r="A82" s="87"/>
      <c r="B82" s="94"/>
      <c r="C82" s="95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3"/>
      <c r="AT82" s="214"/>
      <c r="AU82" s="214"/>
      <c r="AV82" s="214"/>
      <c r="AW82" s="214"/>
      <c r="AX82" s="214"/>
      <c r="AY82" s="214"/>
      <c r="AZ82" s="214"/>
      <c r="BA82" s="214"/>
      <c r="BB82" s="47"/>
      <c r="BC82" s="46"/>
      <c r="BD82" s="33"/>
      <c r="BE82" s="33"/>
      <c r="BL82" s="53"/>
      <c r="BM82" s="53"/>
      <c r="BN82"/>
      <c r="BO82" s="53"/>
      <c r="BP82" s="53"/>
      <c r="BQ82"/>
      <c r="BR82" s="53"/>
      <c r="BS82" s="53"/>
    </row>
    <row r="83" spans="1:71" ht="7.5" customHeight="1">
      <c r="A83" s="88"/>
      <c r="B83" s="96"/>
      <c r="C83" s="97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4"/>
      <c r="AT83" s="214"/>
      <c r="AU83" s="214"/>
      <c r="AV83" s="214"/>
      <c r="AW83" s="214"/>
      <c r="AX83" s="214"/>
      <c r="AY83" s="214"/>
      <c r="AZ83" s="214"/>
      <c r="BA83" s="214"/>
      <c r="BB83" s="47"/>
      <c r="BC83" s="46"/>
      <c r="BD83" s="33"/>
      <c r="BE83" s="33"/>
      <c r="BL83" s="53"/>
      <c r="BM83" s="53"/>
      <c r="BN83"/>
      <c r="BO83" s="53"/>
      <c r="BP83" s="53"/>
      <c r="BQ83"/>
      <c r="BR83" s="53"/>
      <c r="BS83" s="53"/>
    </row>
    <row r="84" spans="1:71" ht="7.5" customHeight="1">
      <c r="A84" s="89" t="s">
        <v>32</v>
      </c>
      <c r="B84" s="92" t="s">
        <v>33</v>
      </c>
      <c r="C84" s="93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28"/>
      <c r="AT84" s="215" t="s">
        <v>49</v>
      </c>
      <c r="AU84" s="215"/>
      <c r="AW84" s="216" t="s">
        <v>50</v>
      </c>
      <c r="AX84" s="216"/>
      <c r="AY84" s="2"/>
      <c r="AZ84" s="216" t="s">
        <v>51</v>
      </c>
      <c r="BA84" s="216"/>
      <c r="BB84" s="47"/>
      <c r="BC84" s="46"/>
      <c r="BD84" s="33"/>
      <c r="BE84" s="33"/>
      <c r="BL84" s="53"/>
      <c r="BM84" s="53"/>
      <c r="BN84"/>
      <c r="BO84" s="53"/>
      <c r="BP84" s="53"/>
      <c r="BQ84"/>
      <c r="BR84" s="53"/>
      <c r="BS84" s="53"/>
    </row>
    <row r="85" spans="1:71" ht="7.5" customHeight="1">
      <c r="A85" s="90"/>
      <c r="B85" s="94"/>
      <c r="C85" s="95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28"/>
      <c r="AT85" s="189"/>
      <c r="AU85" s="189"/>
      <c r="AW85" s="217"/>
      <c r="AX85" s="217"/>
      <c r="AY85" s="2"/>
      <c r="AZ85" s="217"/>
      <c r="BA85" s="217"/>
      <c r="BB85" s="47"/>
      <c r="BC85" s="46"/>
      <c r="BD85" s="33"/>
      <c r="BE85" s="33"/>
      <c r="BL85" s="53"/>
      <c r="BM85" s="53"/>
      <c r="BN85"/>
      <c r="BO85" s="53"/>
      <c r="BP85" s="53"/>
      <c r="BQ85"/>
      <c r="BR85" s="53"/>
      <c r="BS85" s="53"/>
    </row>
    <row r="86" spans="1:71" ht="7.5" customHeight="1">
      <c r="A86" s="90"/>
      <c r="B86" s="96"/>
      <c r="C86" s="97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28"/>
      <c r="AT86" s="76"/>
      <c r="AU86" s="77"/>
      <c r="AW86" s="76" t="s">
        <v>53</v>
      </c>
      <c r="AX86" s="77"/>
      <c r="AY86" s="2"/>
      <c r="AZ86" s="76"/>
      <c r="BA86" s="77"/>
      <c r="BB86" s="47"/>
      <c r="BC86" s="46"/>
      <c r="BD86" s="33"/>
      <c r="BE86" s="33"/>
      <c r="BL86" s="53"/>
      <c r="BM86" s="53"/>
      <c r="BN86"/>
      <c r="BO86" s="53"/>
      <c r="BP86" s="53"/>
      <c r="BQ86"/>
      <c r="BR86" s="53"/>
      <c r="BS86" s="53"/>
    </row>
    <row r="87" spans="1:57" ht="7.5" customHeight="1">
      <c r="A87" s="90"/>
      <c r="B87" s="92" t="s">
        <v>34</v>
      </c>
      <c r="C87" s="93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27"/>
      <c r="AT87" s="78"/>
      <c r="AU87" s="79"/>
      <c r="AW87" s="78"/>
      <c r="AX87" s="79"/>
      <c r="AY87" s="2"/>
      <c r="AZ87" s="78"/>
      <c r="BA87" s="79"/>
      <c r="BB87" s="47"/>
      <c r="BC87" s="46"/>
      <c r="BD87" s="33"/>
      <c r="BE87" s="33"/>
    </row>
    <row r="88" spans="1:57" ht="7.5" customHeight="1">
      <c r="A88" s="90"/>
      <c r="B88" s="94"/>
      <c r="C88" s="95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28"/>
      <c r="AS88"/>
      <c r="AT88" s="80"/>
      <c r="AU88" s="81"/>
      <c r="AV88"/>
      <c r="AW88" s="80"/>
      <c r="AX88" s="81"/>
      <c r="AY88"/>
      <c r="AZ88" s="80"/>
      <c r="BA88" s="81"/>
      <c r="BB88"/>
      <c r="BC88"/>
      <c r="BD88"/>
      <c r="BE88"/>
    </row>
    <row r="89" spans="1:57" ht="7.5" customHeight="1">
      <c r="A89" s="91"/>
      <c r="B89" s="96"/>
      <c r="C89" s="97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2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76" t="s">
        <v>1</v>
      </c>
      <c r="B90" s="177"/>
      <c r="C90" s="71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28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81"/>
      <c r="B91" s="182"/>
      <c r="C91" s="128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29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76" t="s">
        <v>2</v>
      </c>
      <c r="B92" s="177"/>
      <c r="C92" s="71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27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81"/>
      <c r="B93" s="182"/>
      <c r="C93" s="128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28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76" t="s">
        <v>28</v>
      </c>
      <c r="B94" s="177"/>
      <c r="C94" s="71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9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81"/>
      <c r="B95" s="182"/>
      <c r="C95" s="12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10"/>
      <c r="AS95"/>
      <c r="AT95" s="53"/>
      <c r="AU95" s="53"/>
      <c r="AV95" s="53"/>
      <c r="AW95" s="53"/>
      <c r="AX95" s="53"/>
      <c r="AY95" s="53"/>
      <c r="AZ95" s="53"/>
      <c r="BA95" s="53"/>
      <c r="BB95"/>
      <c r="BC95"/>
      <c r="BD95"/>
      <c r="BE95"/>
    </row>
    <row r="96" spans="1:57" ht="7.5" customHeight="1">
      <c r="A96" s="176" t="s">
        <v>29</v>
      </c>
      <c r="B96" s="177"/>
      <c r="C96" s="71"/>
      <c r="D96" s="104" t="s">
        <v>72</v>
      </c>
      <c r="E96" s="104" t="s">
        <v>72</v>
      </c>
      <c r="F96" s="104" t="s">
        <v>72</v>
      </c>
      <c r="G96" s="104" t="s">
        <v>72</v>
      </c>
      <c r="H96" s="104" t="s">
        <v>72</v>
      </c>
      <c r="I96" s="104" t="s">
        <v>73</v>
      </c>
      <c r="J96" s="104" t="s">
        <v>73</v>
      </c>
      <c r="K96" s="104" t="s">
        <v>73</v>
      </c>
      <c r="L96" s="104" t="s">
        <v>73</v>
      </c>
      <c r="M96" s="104" t="s">
        <v>73</v>
      </c>
      <c r="N96" s="104" t="s">
        <v>73</v>
      </c>
      <c r="O96" s="104" t="s">
        <v>73</v>
      </c>
      <c r="P96" s="104" t="s">
        <v>73</v>
      </c>
      <c r="Q96" s="104" t="s">
        <v>73</v>
      </c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78"/>
      <c r="B97" s="179"/>
      <c r="C97" s="180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70" t="s">
        <v>35</v>
      </c>
      <c r="B99" s="170"/>
      <c r="C99" s="170"/>
      <c r="D99" s="170"/>
      <c r="E99" s="170"/>
      <c r="F99" s="170"/>
      <c r="G99" s="170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70"/>
      <c r="B100" s="170"/>
      <c r="C100" s="170"/>
      <c r="D100" s="170"/>
      <c r="E100" s="170"/>
      <c r="F100" s="170"/>
      <c r="G100" s="17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69" t="s">
        <v>52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</row>
    <row r="104" spans="1:54" ht="7.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</row>
    <row r="105" spans="1:54" ht="7.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</row>
    <row r="106" spans="1:54" ht="7.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</row>
    <row r="107" spans="1:54" ht="7.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</row>
    <row r="108" spans="1:54" ht="7.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</row>
    <row r="109" spans="1:54" ht="7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</row>
    <row r="110" spans="1:54" ht="7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</row>
    <row r="111" spans="1:54" ht="7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</row>
    <row r="112" spans="1:54" ht="7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</row>
  </sheetData>
  <sheetProtection formatCells="0"/>
  <mergeCells count="708"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  <mergeCell ref="AT47:AV48"/>
    <mergeCell ref="AX58:AY60"/>
    <mergeCell ref="AT59:AV60"/>
    <mergeCell ref="AT50:AX52"/>
    <mergeCell ref="AZ50:BA52"/>
    <mergeCell ref="AT54:AX56"/>
    <mergeCell ref="AZ54:BA56"/>
    <mergeCell ref="AT21:AU23"/>
    <mergeCell ref="AW21:AX23"/>
    <mergeCell ref="AZ21:BA23"/>
    <mergeCell ref="AT26:BA27"/>
    <mergeCell ref="AT35:BA36"/>
    <mergeCell ref="AT38:AX40"/>
    <mergeCell ref="AZ38:BA40"/>
    <mergeCell ref="AT3:BA4"/>
    <mergeCell ref="AT5:AU6"/>
    <mergeCell ref="AW5:AX6"/>
    <mergeCell ref="AZ5:BA6"/>
    <mergeCell ref="AT8:AU10"/>
    <mergeCell ref="AW8:AX10"/>
    <mergeCell ref="AZ8:BA10"/>
    <mergeCell ref="AT66:AY68"/>
    <mergeCell ref="AZ66:BA68"/>
    <mergeCell ref="AT69:AY71"/>
    <mergeCell ref="AT28:AV29"/>
    <mergeCell ref="AY28:BA29"/>
    <mergeCell ref="AT30:AU32"/>
    <mergeCell ref="AY30:AZ32"/>
    <mergeCell ref="AZ42:BA44"/>
    <mergeCell ref="AT43:AV44"/>
    <mergeCell ref="AX46:AY48"/>
    <mergeCell ref="AB90:AB91"/>
    <mergeCell ref="AC90:AC91"/>
    <mergeCell ref="AD90:AD91"/>
    <mergeCell ref="AT12:AY14"/>
    <mergeCell ref="AZ12:BA14"/>
    <mergeCell ref="AT17:BA18"/>
    <mergeCell ref="AT19:AV20"/>
    <mergeCell ref="AW19:AX20"/>
    <mergeCell ref="AZ19:BA20"/>
    <mergeCell ref="AT63:AY64"/>
    <mergeCell ref="AQ90:AQ91"/>
    <mergeCell ref="AK90:AK91"/>
    <mergeCell ref="AL90:AL91"/>
    <mergeCell ref="AM90:AM91"/>
    <mergeCell ref="AN90:AN91"/>
    <mergeCell ref="AO90:AO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G90:G91"/>
    <mergeCell ref="H90:H91"/>
    <mergeCell ref="I90:I91"/>
    <mergeCell ref="J90:J91"/>
    <mergeCell ref="K90:K91"/>
    <mergeCell ref="L90:L91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AA92:AA93"/>
    <mergeCell ref="AQ92:AQ93"/>
    <mergeCell ref="AP92:AP93"/>
    <mergeCell ref="AO92:AO93"/>
    <mergeCell ref="AN92:AN93"/>
    <mergeCell ref="AM92:AM93"/>
    <mergeCell ref="AL92:AL93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O77:O80"/>
    <mergeCell ref="R77:R80"/>
    <mergeCell ref="AB77:AB80"/>
    <mergeCell ref="S67:S76"/>
    <mergeCell ref="AH77:AH80"/>
    <mergeCell ref="G77:G80"/>
    <mergeCell ref="W53:W54"/>
    <mergeCell ref="AL59:AL66"/>
    <mergeCell ref="X77:X80"/>
    <mergeCell ref="Y77:Y80"/>
    <mergeCell ref="Z77:Z80"/>
    <mergeCell ref="AA77:AA80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E77:AE80"/>
    <mergeCell ref="AK77:AK80"/>
    <mergeCell ref="U77:U80"/>
    <mergeCell ref="U59:U66"/>
    <mergeCell ref="AI77:AI80"/>
    <mergeCell ref="AI59:AI66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R55:R58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L81:L83"/>
    <mergeCell ref="AO53:AO54"/>
    <mergeCell ref="AL53:AL54"/>
    <mergeCell ref="N53:N54"/>
    <mergeCell ref="O53:O54"/>
    <mergeCell ref="J53:J54"/>
    <mergeCell ref="K53:K54"/>
    <mergeCell ref="P77:P80"/>
    <mergeCell ref="W77:W80"/>
    <mergeCell ref="AD77:AD80"/>
    <mergeCell ref="BN12:BN13"/>
    <mergeCell ref="BN14:BN15"/>
    <mergeCell ref="I81:I83"/>
    <mergeCell ref="Y81:Y83"/>
    <mergeCell ref="AR30:AR31"/>
    <mergeCell ref="H53:H54"/>
    <mergeCell ref="AR34:AR35"/>
    <mergeCell ref="BN38:BN39"/>
    <mergeCell ref="J81:J83"/>
    <mergeCell ref="K81:K83"/>
    <mergeCell ref="O2:O10"/>
    <mergeCell ref="J11:J14"/>
    <mergeCell ref="K11:K14"/>
    <mergeCell ref="N11:N14"/>
    <mergeCell ref="O11:O14"/>
    <mergeCell ref="A2:C10"/>
    <mergeCell ref="C40:C41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A11:C14"/>
    <mergeCell ref="BN10:BN11"/>
    <mergeCell ref="C32:C33"/>
    <mergeCell ref="C34:C35"/>
    <mergeCell ref="C36:C37"/>
    <mergeCell ref="C38:C39"/>
    <mergeCell ref="E11:E14"/>
    <mergeCell ref="H2:H10"/>
    <mergeCell ref="I2:I10"/>
    <mergeCell ref="J2:J10"/>
    <mergeCell ref="A55:C58"/>
    <mergeCell ref="B63:C66"/>
    <mergeCell ref="B67:C76"/>
    <mergeCell ref="B59:C62"/>
    <mergeCell ref="A59:A83"/>
    <mergeCell ref="A53:C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E59:AE66"/>
    <mergeCell ref="AF59:AF66"/>
    <mergeCell ref="R59:R66"/>
    <mergeCell ref="S59:S66"/>
    <mergeCell ref="T59:T66"/>
    <mergeCell ref="V59:V66"/>
    <mergeCell ref="AD59:AD66"/>
    <mergeCell ref="AE67:AE76"/>
    <mergeCell ref="AD67:AD76"/>
    <mergeCell ref="AJ67:AJ76"/>
    <mergeCell ref="AI67:AI76"/>
    <mergeCell ref="AH67:AH76"/>
    <mergeCell ref="AG67:AG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X96:X97"/>
    <mergeCell ref="S96:S97"/>
    <mergeCell ref="T96:T97"/>
    <mergeCell ref="AM96:AM97"/>
    <mergeCell ref="AN96:AN97"/>
    <mergeCell ref="AO96:AO97"/>
    <mergeCell ref="AP96:AP97"/>
    <mergeCell ref="AA96:AA97"/>
    <mergeCell ref="AB96:AB97"/>
    <mergeCell ref="AC96:AC97"/>
    <mergeCell ref="AD96:AD97"/>
    <mergeCell ref="AK96:AK97"/>
    <mergeCell ref="AL96:AL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G84:AG86"/>
    <mergeCell ref="AH84:AH86"/>
    <mergeCell ref="AI84:AI86"/>
    <mergeCell ref="AJ84:AJ86"/>
    <mergeCell ref="AK84:AK86"/>
    <mergeCell ref="AL84:AL86"/>
    <mergeCell ref="AM84:AM86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M87:AM89"/>
    <mergeCell ref="AL87:AL89"/>
    <mergeCell ref="AK87:AK89"/>
    <mergeCell ref="AJ87:AJ89"/>
    <mergeCell ref="AI87:AI89"/>
    <mergeCell ref="AH87:AH89"/>
    <mergeCell ref="AG87:AG89"/>
    <mergeCell ref="AF87:AF89"/>
    <mergeCell ref="AE87:AE89"/>
    <mergeCell ref="AD87:AD89"/>
    <mergeCell ref="AC87:AC89"/>
    <mergeCell ref="AB87:AB89"/>
    <mergeCell ref="AA87:AA89"/>
    <mergeCell ref="Z87:Z89"/>
    <mergeCell ref="Y87:Y89"/>
    <mergeCell ref="X87:X89"/>
    <mergeCell ref="W87:W89"/>
    <mergeCell ref="V87:V89"/>
    <mergeCell ref="K87:K89"/>
    <mergeCell ref="J87:J89"/>
    <mergeCell ref="U87:U89"/>
    <mergeCell ref="T87:T89"/>
    <mergeCell ref="S87:S89"/>
    <mergeCell ref="R87:R89"/>
    <mergeCell ref="Q87:Q89"/>
    <mergeCell ref="P87:P89"/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BN16:BN17"/>
    <mergeCell ref="BN22:BN23"/>
    <mergeCell ref="BN26:BN27"/>
    <mergeCell ref="BN28:BN29"/>
    <mergeCell ref="BN36:BN37"/>
    <mergeCell ref="BN34:BN35"/>
    <mergeCell ref="BN32:BN33"/>
    <mergeCell ref="BN30:BN31"/>
    <mergeCell ref="BN20:BN21"/>
    <mergeCell ref="BM36:BM37"/>
    <mergeCell ref="BM38:BM39"/>
    <mergeCell ref="BN18:BN19"/>
    <mergeCell ref="C24:C25"/>
    <mergeCell ref="C26:C27"/>
    <mergeCell ref="C28:C29"/>
    <mergeCell ref="C30:C31"/>
    <mergeCell ref="BN24:BN25"/>
    <mergeCell ref="AR32:AR33"/>
    <mergeCell ref="AR18:AR19"/>
    <mergeCell ref="BM24:BM25"/>
    <mergeCell ref="BM26:BM27"/>
    <mergeCell ref="BM28:BM29"/>
    <mergeCell ref="BM30:BM31"/>
    <mergeCell ref="BM32:BM33"/>
    <mergeCell ref="BM34:BM35"/>
    <mergeCell ref="BM40:BM41"/>
    <mergeCell ref="BM42:BM43"/>
    <mergeCell ref="BM44:BM45"/>
    <mergeCell ref="BM46:BM47"/>
    <mergeCell ref="BM14:BM15"/>
    <mergeCell ref="BM12:BM13"/>
    <mergeCell ref="BM16:BM17"/>
    <mergeCell ref="BM18:BM19"/>
    <mergeCell ref="BM20:BM21"/>
    <mergeCell ref="BM22:BM23"/>
    <mergeCell ref="C42:C43"/>
    <mergeCell ref="C44:C45"/>
    <mergeCell ref="C46:C47"/>
    <mergeCell ref="C48:C49"/>
    <mergeCell ref="C50:C51"/>
    <mergeCell ref="BM10:BM11"/>
    <mergeCell ref="C16:C17"/>
    <mergeCell ref="C18:C19"/>
    <mergeCell ref="C20:C21"/>
    <mergeCell ref="C22:C23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Bruno Kotník</cp:lastModifiedBy>
  <cp:lastPrinted>2014-05-28T12:30:09Z</cp:lastPrinted>
  <dcterms:created xsi:type="dcterms:W3CDTF">2000-09-18T13:43:47Z</dcterms:created>
  <dcterms:modified xsi:type="dcterms:W3CDTF">2018-03-12T13:06:58Z</dcterms:modified>
  <cp:category/>
  <cp:version/>
  <cp:contentType/>
  <cp:contentStatus/>
</cp:coreProperties>
</file>